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iten beloften" sheetId="1" r:id="rId1"/>
    <sheet name="Junioren " sheetId="2" r:id="rId2"/>
    <sheet name="Masters-ama vrije renn" sheetId="3" r:id="rId3"/>
    <sheet name="Nieuwelingen" sheetId="4" r:id="rId4"/>
    <sheet name="Dames" sheetId="5" r:id="rId5"/>
    <sheet name="Nwl - junior dames" sheetId="6" r:id="rId6"/>
  </sheets>
  <definedNames>
    <definedName name="_xlnm.Print_Area" localSheetId="4">'Dames'!$A$1:$I$14</definedName>
    <definedName name="_xlnm.Print_Titles" localSheetId="4">'Dames'!$1:$4</definedName>
    <definedName name="_xlnm.Print_Area" localSheetId="0">'Eliten beloften'!$A$1:$I$33</definedName>
    <definedName name="_xlnm.Print_Titles" localSheetId="0">'Eliten beloften'!$1:$4</definedName>
    <definedName name="_xlnm.Print_Area" localSheetId="1">'Junioren '!$A$1:$I$26</definedName>
    <definedName name="_xlnm.Print_Titles" localSheetId="1">'Junioren '!$1:$4</definedName>
    <definedName name="_xlnm.Print_Area" localSheetId="2">'Masters-ama vrije renn'!$A$1:$I$55</definedName>
    <definedName name="_xlnm.Print_Titles" localSheetId="2">'Masters-ama vrije renn'!$1:$4</definedName>
    <definedName name="_xlnm.Print_Area" localSheetId="3">'Nieuwelingen'!$A$1:$I$41</definedName>
    <definedName name="_xlnm.Print_Titles" localSheetId="3">'Nieuwelingen'!$1:$4</definedName>
    <definedName name="_xlnm.Print_Area" localSheetId="5">'Nwl - junior dames'!$A$1:$I$35</definedName>
    <definedName name="_xlnm.Print_Titles" localSheetId="5">'Nwl - junior dames'!$1:$4</definedName>
  </definedNames>
  <calcPr fullCalcOnLoad="1"/>
</workbook>
</file>

<file path=xl/sharedStrings.xml><?xml version="1.0" encoding="utf-8"?>
<sst xmlns="http://schemas.openxmlformats.org/spreadsheetml/2006/main" count="506" uniqueCount="301">
  <si>
    <t xml:space="preserve">Inschrijfformulier :  </t>
  </si>
  <si>
    <t>Eliten/ beloften</t>
  </si>
  <si>
    <t>10.00 u</t>
  </si>
  <si>
    <t>28 ronden</t>
  </si>
  <si>
    <t>30 ronden</t>
  </si>
  <si>
    <t>33 ronden</t>
  </si>
  <si>
    <t>35 ronden</t>
  </si>
  <si>
    <t>Rood</t>
  </si>
  <si>
    <t>Borchwerf trainingsritten</t>
  </si>
  <si>
    <t>rugnr.</t>
  </si>
  <si>
    <t>naam</t>
  </si>
  <si>
    <t>woonplaats.</t>
  </si>
  <si>
    <t>lic.nr/dagkaart</t>
  </si>
  <si>
    <t>Joeri Leijs</t>
  </si>
  <si>
    <t>Standdaardbuiten</t>
  </si>
  <si>
    <t>Gerwin de Regt</t>
  </si>
  <si>
    <t>Nispen</t>
  </si>
  <si>
    <t>Eliten</t>
  </si>
  <si>
    <t>Fausto Hofland</t>
  </si>
  <si>
    <t>Roosendaal</t>
  </si>
  <si>
    <t>Junioren</t>
  </si>
  <si>
    <t>Ronald Roos</t>
  </si>
  <si>
    <t>Merksplas</t>
  </si>
  <si>
    <t>ned19651201</t>
  </si>
  <si>
    <t>Masters-vrije renners</t>
  </si>
  <si>
    <t>Nelis Koeken</t>
  </si>
  <si>
    <t>Zundert</t>
  </si>
  <si>
    <t>Nieuwelingen</t>
  </si>
  <si>
    <t>Frank Jansen</t>
  </si>
  <si>
    <t>Galder</t>
  </si>
  <si>
    <t>Dames</t>
  </si>
  <si>
    <t>Sjoerd van Ginneken</t>
  </si>
  <si>
    <t>Heerle</t>
  </si>
  <si>
    <t>Jun.Nwl dames</t>
  </si>
  <si>
    <t>Wim Hofstede</t>
  </si>
  <si>
    <t>Oosterhout</t>
  </si>
  <si>
    <t>Bryan van Rutten</t>
  </si>
  <si>
    <t>????</t>
  </si>
  <si>
    <t>Totaal</t>
  </si>
  <si>
    <t>Leroy Jansen</t>
  </si>
  <si>
    <t>Hoogerheide</t>
  </si>
  <si>
    <t>Totaal over alle weken</t>
  </si>
  <si>
    <t>Dennis Hack</t>
  </si>
  <si>
    <t>Bergen op Zoom</t>
  </si>
  <si>
    <t>Ramon Vleugel</t>
  </si>
  <si>
    <t>Kapelle</t>
  </si>
  <si>
    <t>Emiel Molenschot</t>
  </si>
  <si>
    <t>x</t>
  </si>
  <si>
    <t>Nick van der Lijke</t>
  </si>
  <si>
    <t>Middelburg</t>
  </si>
  <si>
    <t>Mike Castel</t>
  </si>
  <si>
    <t>Ossendrecht</t>
  </si>
  <si>
    <t>Rob Meiland</t>
  </si>
  <si>
    <t>Guus de Graauw</t>
  </si>
  <si>
    <t>Wouwse Plantange</t>
  </si>
  <si>
    <t>Sander Kreder</t>
  </si>
  <si>
    <t>Zevenhuizen</t>
  </si>
  <si>
    <t>Toon Wouters</t>
  </si>
  <si>
    <t>Pieter Israel</t>
  </si>
  <si>
    <t>Kruiningen</t>
  </si>
  <si>
    <t>Monique van Ree</t>
  </si>
  <si>
    <t>Willemstad</t>
  </si>
  <si>
    <t>Stan Godrie</t>
  </si>
  <si>
    <t>Jerry Kallenfels</t>
  </si>
  <si>
    <t>ST Willebrord</t>
  </si>
  <si>
    <t xml:space="preserve">Bram de Kort </t>
  </si>
  <si>
    <t>Dongen</t>
  </si>
  <si>
    <t>Jan van Aert</t>
  </si>
  <si>
    <t>Essen</t>
  </si>
  <si>
    <t>Robert Polak</t>
  </si>
  <si>
    <t>Prinsenbeek</t>
  </si>
  <si>
    <t>Thomas Polak</t>
  </si>
  <si>
    <t>Paul Hoondert</t>
  </si>
  <si>
    <t>Heinkenszand</t>
  </si>
  <si>
    <t>Eric Westerbeek</t>
  </si>
  <si>
    <t>Meersel-Dreef</t>
  </si>
  <si>
    <t>Tjeerd Dudok</t>
  </si>
  <si>
    <t>Chaam</t>
  </si>
  <si>
    <t>Paul Moerland</t>
  </si>
  <si>
    <t>Fijnaart</t>
  </si>
  <si>
    <t>Corne Hagenaars</t>
  </si>
  <si>
    <t>Oud Gastel</t>
  </si>
  <si>
    <t>Jelle Meesters</t>
  </si>
  <si>
    <t>Etten-Leur</t>
  </si>
  <si>
    <t>Jurrien Bosters</t>
  </si>
  <si>
    <t>Steenbergen</t>
  </si>
  <si>
    <t>Ricardo van de Klundert</t>
  </si>
  <si>
    <t xml:space="preserve">Junioren </t>
  </si>
  <si>
    <t>10.02 u</t>
  </si>
  <si>
    <t>20 ronden</t>
  </si>
  <si>
    <t>22 ronden</t>
  </si>
  <si>
    <t>24 ronden</t>
  </si>
  <si>
    <t>26 ronden</t>
  </si>
  <si>
    <t>Paars</t>
  </si>
  <si>
    <t>Jan Maas</t>
  </si>
  <si>
    <t>Huijbergen</t>
  </si>
  <si>
    <t>Jordy Keldermas</t>
  </si>
  <si>
    <t>Rucphen</t>
  </si>
  <si>
    <t>Koen van Baardewijk</t>
  </si>
  <si>
    <t>Koen van de Klundert</t>
  </si>
  <si>
    <t>Woensdrecht</t>
  </si>
  <si>
    <t>Sander de Nijs</t>
  </si>
  <si>
    <t>Dante van Hooijdonck</t>
  </si>
  <si>
    <t>Wuustwezel</t>
  </si>
  <si>
    <t>BEL19950504</t>
  </si>
  <si>
    <t>Rob van Broekhoven</t>
  </si>
  <si>
    <t>Danos Gerritsen</t>
  </si>
  <si>
    <t>Davy Knobel</t>
  </si>
  <si>
    <t>Sint Willebrord</t>
  </si>
  <si>
    <t>Jordi Talen</t>
  </si>
  <si>
    <t>Spijkenisse</t>
  </si>
  <si>
    <t>Tom Jansen</t>
  </si>
  <si>
    <t>Breda</t>
  </si>
  <si>
    <t>dnf</t>
  </si>
  <si>
    <t>Floris Wassenaar</t>
  </si>
  <si>
    <t>Wernhout</t>
  </si>
  <si>
    <t>Dave Mertens (handicap)</t>
  </si>
  <si>
    <t>Etten Leur</t>
  </si>
  <si>
    <t>Bram van Hees</t>
  </si>
  <si>
    <t>Julian Spierings</t>
  </si>
  <si>
    <t>Zoetemeer</t>
  </si>
  <si>
    <t>Niels de Bruijn</t>
  </si>
  <si>
    <t>Sybren Jacobs</t>
  </si>
  <si>
    <t>Damian van Dalen</t>
  </si>
  <si>
    <t>s-Gravenzande</t>
  </si>
  <si>
    <t>Etienne Lenting</t>
  </si>
  <si>
    <t>Nieuwveen</t>
  </si>
  <si>
    <t>Joshua Roks</t>
  </si>
  <si>
    <t>St Willebrord</t>
  </si>
  <si>
    <t>Matthew Roks</t>
  </si>
  <si>
    <t>Max Mol</t>
  </si>
  <si>
    <t>Jordi van Loon</t>
  </si>
  <si>
    <t>Lage Zwaluwe</t>
  </si>
  <si>
    <t>Tomas van der Pijl</t>
  </si>
  <si>
    <t>Thomas Arnold</t>
  </si>
  <si>
    <t xml:space="preserve">Niels de Vos </t>
  </si>
  <si>
    <t>Master, amateurs</t>
  </si>
  <si>
    <t>11.30 u</t>
  </si>
  <si>
    <t>11.40 u</t>
  </si>
  <si>
    <t>11.45 u</t>
  </si>
  <si>
    <t>11.50 u</t>
  </si>
  <si>
    <t>vrije renners</t>
  </si>
  <si>
    <t>23 ronden</t>
  </si>
  <si>
    <t>25 ronden</t>
  </si>
  <si>
    <t>27 ronden</t>
  </si>
  <si>
    <t>Blauw</t>
  </si>
  <si>
    <t>John de Leeuw</t>
  </si>
  <si>
    <t>Maikel Roks</t>
  </si>
  <si>
    <t>Stefan Laurijssen</t>
  </si>
  <si>
    <t>Robin van Collenteun</t>
  </si>
  <si>
    <t>Erik van der Poel</t>
  </si>
  <si>
    <t>Tilburg</t>
  </si>
  <si>
    <t>11413 (2012)</t>
  </si>
  <si>
    <t>Andy van Loon</t>
  </si>
  <si>
    <t>Marcel van der Poel</t>
  </si>
  <si>
    <t>Martijn van het Leengoed</t>
  </si>
  <si>
    <t>Jan Jansen</t>
  </si>
  <si>
    <t>Edwin Kas</t>
  </si>
  <si>
    <t>Patrick de Grave</t>
  </si>
  <si>
    <t>Tholen</t>
  </si>
  <si>
    <t>Wim Sitters</t>
  </si>
  <si>
    <t>Zegge</t>
  </si>
  <si>
    <t>Sander Bleijenberg</t>
  </si>
  <si>
    <t>Ruud Havermans</t>
  </si>
  <si>
    <t>Nieuw Vossemeer</t>
  </si>
  <si>
    <t>Peter van der Geest</t>
  </si>
  <si>
    <t>Lepelstraat</t>
  </si>
  <si>
    <t>Piet Fase</t>
  </si>
  <si>
    <t>Oud Vossemeer</t>
  </si>
  <si>
    <t>Jos Dierks</t>
  </si>
  <si>
    <t>Jarno Vader</t>
  </si>
  <si>
    <t>Christiaan Haak</t>
  </si>
  <si>
    <t>Giessenburg</t>
  </si>
  <si>
    <t>Teo Muis</t>
  </si>
  <si>
    <t>Gorinchem</t>
  </si>
  <si>
    <t>Peter Voesenek</t>
  </si>
  <si>
    <t>Coen Schillemans</t>
  </si>
  <si>
    <t>basis</t>
  </si>
  <si>
    <t>Wouter Jaegers</t>
  </si>
  <si>
    <t>Thomas van Versendaal</t>
  </si>
  <si>
    <t>Hans Lindhout</t>
  </si>
  <si>
    <t>s Heer Hendrikskinderen</t>
  </si>
  <si>
    <t>Matti de Baat</t>
  </si>
  <si>
    <t>Bart Hellemons</t>
  </si>
  <si>
    <t>John van Ravenstein</t>
  </si>
  <si>
    <t>Drunen</t>
  </si>
  <si>
    <t>John van Rijsbergen</t>
  </si>
  <si>
    <t>Iroy Cosse</t>
  </si>
  <si>
    <t>Wouwse Plantage</t>
  </si>
  <si>
    <t>???</t>
  </si>
  <si>
    <t>Remco Dierks</t>
  </si>
  <si>
    <t>Kees Christianen</t>
  </si>
  <si>
    <t>John de Boer</t>
  </si>
  <si>
    <t>Johan Pemen</t>
  </si>
  <si>
    <t>Rijsbergen</t>
  </si>
  <si>
    <t>Jack de Klerk</t>
  </si>
  <si>
    <t>Dylan de Kok</t>
  </si>
  <si>
    <t>Tonnie Akkermans</t>
  </si>
  <si>
    <t>Niclas Vermaas</t>
  </si>
  <si>
    <t>Dordrecht</t>
  </si>
  <si>
    <t>Marinho  Wagenmakers</t>
  </si>
  <si>
    <t>Eric Nagtzaam</t>
  </si>
  <si>
    <t>Stefan Koevoets</t>
  </si>
  <si>
    <t>Bas Hagoort</t>
  </si>
  <si>
    <t>Dirksland</t>
  </si>
  <si>
    <t>Cornelis Bakker</t>
  </si>
  <si>
    <t>Christ Christianen</t>
  </si>
  <si>
    <t>Bosschenhoofd</t>
  </si>
  <si>
    <t>Jan van den Nobelen</t>
  </si>
  <si>
    <t>Rinie van Zundert</t>
  </si>
  <si>
    <t>M Sweere</t>
  </si>
  <si>
    <t>Ad Valentijn</t>
  </si>
  <si>
    <t>Michel Reep</t>
  </si>
  <si>
    <t>Raphael Gabriels</t>
  </si>
  <si>
    <t>Jordy Suykerbuyk</t>
  </si>
  <si>
    <t>Gerben Pouw</t>
  </si>
  <si>
    <t>Raymond Kroon</t>
  </si>
  <si>
    <t>Tony Verschuuren</t>
  </si>
  <si>
    <t>Youp Havermans</t>
  </si>
  <si>
    <t>Rotterdam</t>
  </si>
  <si>
    <t>Ad van Broekhoven</t>
  </si>
  <si>
    <t>Eric Bol</t>
  </si>
  <si>
    <t>Patrick Gout</t>
  </si>
  <si>
    <t>Kees de Wijze</t>
  </si>
  <si>
    <t>Tini van Rijsbergen</t>
  </si>
  <si>
    <t>Sprundel</t>
  </si>
  <si>
    <t>11.32 u</t>
  </si>
  <si>
    <t>11.42 u</t>
  </si>
  <si>
    <t>11.47 u</t>
  </si>
  <si>
    <t>11.52 u</t>
  </si>
  <si>
    <t>15 ronden</t>
  </si>
  <si>
    <t>17 ronden</t>
  </si>
  <si>
    <t>18 ronden</t>
  </si>
  <si>
    <t>zwart</t>
  </si>
  <si>
    <t>Lars Akkermans</t>
  </si>
  <si>
    <t>Cliff de Peijper</t>
  </si>
  <si>
    <t>Bas Sitters</t>
  </si>
  <si>
    <t>Thijmen Roovers</t>
  </si>
  <si>
    <t>Daan van Bragt</t>
  </si>
  <si>
    <t>Esse</t>
  </si>
  <si>
    <t>BEL19970312</t>
  </si>
  <si>
    <t>Djoerd van Dessel</t>
  </si>
  <si>
    <t>Mark van der Peijl</t>
  </si>
  <si>
    <t>Tom Welten</t>
  </si>
  <si>
    <t>Kruisland</t>
  </si>
  <si>
    <t>Wout van Elzakker</t>
  </si>
  <si>
    <t>Bjarne Leijs</t>
  </si>
  <si>
    <t>Bjarne Bol</t>
  </si>
  <si>
    <t>Miguel Ketelaars</t>
  </si>
  <si>
    <t>Bleiswijk</t>
  </si>
  <si>
    <t>Xavier Ketelaars</t>
  </si>
  <si>
    <t>Rivaldo de Pijper</t>
  </si>
  <si>
    <t>Jesse Muis</t>
  </si>
  <si>
    <t>Jorn Volkers</t>
  </si>
  <si>
    <t>Barendrecht</t>
  </si>
  <si>
    <t>Frenky van der Vorst</t>
  </si>
  <si>
    <t>Halsteren</t>
  </si>
  <si>
    <t>Sven Megens</t>
  </si>
  <si>
    <t>ID  38009</t>
  </si>
  <si>
    <t>Daan Zebel</t>
  </si>
  <si>
    <t>Bob Kerkhofs</t>
  </si>
  <si>
    <t>Wouw</t>
  </si>
  <si>
    <t>Koen Kerkhofs</t>
  </si>
  <si>
    <t>Dennis van Loehout</t>
  </si>
  <si>
    <t>Kirsten Coppens</t>
  </si>
  <si>
    <t>Noordhoek</t>
  </si>
  <si>
    <t>Anouk Rockx</t>
  </si>
  <si>
    <t>Simone Rockx</t>
  </si>
  <si>
    <t>Charlotte Peeters</t>
  </si>
  <si>
    <t>Marjolein Claesen</t>
  </si>
  <si>
    <t>Hoeven</t>
  </si>
  <si>
    <t>Katja van de Velde</t>
  </si>
  <si>
    <t>Froukje van Zinnen</t>
  </si>
  <si>
    <t>Jorinda de Heer</t>
  </si>
  <si>
    <t>Chantal Verstraten</t>
  </si>
  <si>
    <t>Rotem Gafinovitz</t>
  </si>
  <si>
    <t>Israel</t>
  </si>
  <si>
    <t>Anouk Kerstens</t>
  </si>
  <si>
    <t>Junior &amp; Nieuweling dames</t>
  </si>
  <si>
    <t>Zwart</t>
  </si>
  <si>
    <t>Lysanne Rohde</t>
  </si>
  <si>
    <t>Junior</t>
  </si>
  <si>
    <t>Danielle Verstraten</t>
  </si>
  <si>
    <t>Rowena van de Klundert</t>
  </si>
  <si>
    <t>Anouk van Vliet</t>
  </si>
  <si>
    <t>Huibergen</t>
  </si>
  <si>
    <t>Demi de Jong</t>
  </si>
  <si>
    <t>ossendrecht</t>
  </si>
  <si>
    <t>Bonita Lindhout</t>
  </si>
  <si>
    <t>Diedeke Hageman</t>
  </si>
  <si>
    <t>nieuweling</t>
  </si>
  <si>
    <t>Eva van Schilt</t>
  </si>
  <si>
    <t>Rachelle van Kappel</t>
  </si>
  <si>
    <t>Woerden</t>
  </si>
  <si>
    <t>Tessa de Jong</t>
  </si>
  <si>
    <t>Daimy Hellemons</t>
  </si>
  <si>
    <t>Claudia Jongerius</t>
  </si>
  <si>
    <t>Celesta op den Brouw</t>
  </si>
  <si>
    <t>Sint Maartensdijk</t>
  </si>
  <si>
    <t>Ilona van Ginneken</t>
  </si>
  <si>
    <t>Gilze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</si>
</sst>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&quot;€ &quot;#,##0.00_-;[RED]&quot;€ &quot;#,##0.00\-"/>
  </numFmts>
  <fonts count="13">
    <font>
      <sz val="10"/>
      <name val="Arial"/>
      <family val="2"/>
    </font>
    <font>
      <sz val="16"/>
      <name val="Arial"/>
      <family val="2"/>
    </font>
    <font>
      <sz val="16"/>
      <name val="Abadi MT Condensed Extra Bold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trike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badi MT Condensed Extra Bold"/>
      <family val="2"/>
    </font>
    <font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4" fillId="3" borderId="1" xfId="0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5" fontId="0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8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10" fillId="4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Alignment="1">
      <alignment/>
    </xf>
    <xf numFmtId="164" fontId="0" fillId="0" borderId="1" xfId="0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4" fontId="11" fillId="0" borderId="0" xfId="0" applyFont="1" applyAlignment="1">
      <alignment horizontal="left"/>
    </xf>
    <xf numFmtId="164" fontId="10" fillId="5" borderId="1" xfId="0" applyFont="1" applyFill="1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0" fillId="0" borderId="2" xfId="0" applyFill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 horizontal="center"/>
    </xf>
    <xf numFmtId="164" fontId="12" fillId="6" borderId="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1" fillId="6" borderId="1" xfId="0" applyFont="1" applyFill="1" applyBorder="1" applyAlignment="1">
      <alignment horizontal="right"/>
    </xf>
    <xf numFmtId="164" fontId="0" fillId="6" borderId="1" xfId="0" applyFill="1" applyBorder="1" applyAlignment="1">
      <alignment/>
    </xf>
    <xf numFmtId="164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5"/>
  <sheetViews>
    <sheetView tabSelected="1" workbookViewId="0" topLeftCell="A1">
      <selection activeCell="J9" sqref="J9"/>
    </sheetView>
  </sheetViews>
  <sheetFormatPr defaultColWidth="9.140625" defaultRowHeight="12.75"/>
  <cols>
    <col min="1" max="1" width="8.421875" style="1" customWidth="1"/>
    <col min="2" max="2" width="36.28125" style="0" customWidth="1"/>
    <col min="3" max="3" width="21.8515625" style="0" customWidth="1"/>
    <col min="4" max="4" width="14.28125" style="0" customWidth="1"/>
    <col min="5" max="6" width="6.140625" style="2" customWidth="1"/>
    <col min="7" max="7" width="6.28125" style="2" customWidth="1"/>
    <col min="8" max="9" width="6.140625" style="2" customWidth="1"/>
    <col min="11" max="11" width="6.8515625" style="0" customWidth="1"/>
    <col min="12" max="12" width="5.140625" style="0" customWidth="1"/>
    <col min="13" max="14" width="5.7109375" style="0" customWidth="1"/>
    <col min="15" max="15" width="5.8515625" style="0" customWidth="1"/>
    <col min="16" max="16" width="18.421875" style="0" customWidth="1"/>
    <col min="17" max="17" width="22.28125" style="0" customWidth="1"/>
  </cols>
  <sheetData>
    <row r="1" spans="1:9" ht="20.25">
      <c r="A1" s="3" t="s">
        <v>0</v>
      </c>
      <c r="C1" t="s">
        <v>1</v>
      </c>
      <c r="E1" s="4" t="s">
        <v>2</v>
      </c>
      <c r="F1" s="4" t="s">
        <v>2</v>
      </c>
      <c r="G1" s="4" t="s">
        <v>2</v>
      </c>
      <c r="H1" s="4" t="s">
        <v>2</v>
      </c>
      <c r="I1" s="4"/>
    </row>
    <row r="2" spans="1:15" ht="24">
      <c r="A2" s="3"/>
      <c r="E2" s="5" t="s">
        <v>3</v>
      </c>
      <c r="F2" s="5" t="s">
        <v>4</v>
      </c>
      <c r="G2" s="5" t="s">
        <v>5</v>
      </c>
      <c r="H2" s="5" t="s">
        <v>6</v>
      </c>
      <c r="I2" s="5"/>
      <c r="K2" s="6">
        <f>E4</f>
        <v>40936</v>
      </c>
      <c r="L2" s="6">
        <f>F4</f>
        <v>40944</v>
      </c>
      <c r="M2" s="6">
        <f>G4</f>
        <v>40951</v>
      </c>
      <c r="N2" s="6">
        <f>H4</f>
        <v>40958</v>
      </c>
      <c r="O2" s="7">
        <f>I4</f>
        <v>0</v>
      </c>
    </row>
    <row r="3" spans="1:15" ht="20.25">
      <c r="A3" s="8" t="s">
        <v>7</v>
      </c>
      <c r="B3" s="9" t="s">
        <v>8</v>
      </c>
      <c r="C3" s="9"/>
      <c r="D3" s="9"/>
      <c r="E3" s="10"/>
      <c r="F3" s="11"/>
      <c r="G3" s="11"/>
      <c r="H3" s="11"/>
      <c r="I3" s="11"/>
      <c r="K3" s="2">
        <f>COUNTIF(E:E,"X")</f>
        <v>0</v>
      </c>
      <c r="L3" s="2">
        <f>COUNTIF(F:F,"X")</f>
        <v>7</v>
      </c>
      <c r="M3" s="2">
        <f>COUNTIF(G:G,"X")</f>
        <v>0</v>
      </c>
      <c r="N3" s="2">
        <f>COUNTIF(H:H,"X")</f>
        <v>0</v>
      </c>
      <c r="O3" s="2">
        <f>COUNTIF(I:I,"X")</f>
        <v>0</v>
      </c>
    </row>
    <row r="4" spans="1:9" s="14" customFormat="1" ht="11.25">
      <c r="A4" s="12" t="s">
        <v>9</v>
      </c>
      <c r="B4" s="13" t="s">
        <v>10</v>
      </c>
      <c r="C4" s="13" t="s">
        <v>11</v>
      </c>
      <c r="D4" s="13" t="s">
        <v>12</v>
      </c>
      <c r="E4" s="6">
        <v>40936</v>
      </c>
      <c r="F4" s="6">
        <v>40944</v>
      </c>
      <c r="G4" s="6">
        <v>40951</v>
      </c>
      <c r="H4" s="6">
        <v>40958</v>
      </c>
      <c r="I4" s="6"/>
    </row>
    <row r="5" spans="1:9" ht="20.25">
      <c r="A5" s="15">
        <v>7</v>
      </c>
      <c r="B5" s="16" t="s">
        <v>13</v>
      </c>
      <c r="C5" s="16" t="s">
        <v>14</v>
      </c>
      <c r="D5" s="16">
        <v>5168</v>
      </c>
      <c r="E5" s="11">
        <v>1</v>
      </c>
      <c r="F5" s="11">
        <v>6</v>
      </c>
      <c r="G5" s="11"/>
      <c r="H5" s="17"/>
      <c r="I5" s="11"/>
    </row>
    <row r="6" spans="1:16" ht="20.25">
      <c r="A6" s="15">
        <v>3</v>
      </c>
      <c r="B6" s="16" t="s">
        <v>15</v>
      </c>
      <c r="C6" s="16" t="s">
        <v>16</v>
      </c>
      <c r="D6" s="16">
        <v>1288</v>
      </c>
      <c r="E6" s="11">
        <v>2</v>
      </c>
      <c r="F6" s="11"/>
      <c r="G6" s="11"/>
      <c r="H6" s="11"/>
      <c r="I6" s="11"/>
      <c r="K6" s="11">
        <f>K3</f>
        <v>0</v>
      </c>
      <c r="L6" s="11">
        <f>L3</f>
        <v>7</v>
      </c>
      <c r="M6" s="11">
        <f>M3</f>
        <v>0</v>
      </c>
      <c r="N6" s="11">
        <f>N3</f>
        <v>0</v>
      </c>
      <c r="O6" s="11">
        <f>O3</f>
        <v>0</v>
      </c>
      <c r="P6" s="16" t="s">
        <v>17</v>
      </c>
    </row>
    <row r="7" spans="1:16" ht="20.25">
      <c r="A7" s="15">
        <v>5</v>
      </c>
      <c r="B7" s="16" t="s">
        <v>18</v>
      </c>
      <c r="C7" s="16" t="s">
        <v>19</v>
      </c>
      <c r="D7" s="16">
        <v>5071</v>
      </c>
      <c r="E7" s="11">
        <v>3</v>
      </c>
      <c r="F7" s="11">
        <v>18</v>
      </c>
      <c r="G7" s="11"/>
      <c r="H7" s="11"/>
      <c r="I7" s="11"/>
      <c r="K7" s="11">
        <f>'Junioren '!K3</f>
        <v>0</v>
      </c>
      <c r="L7" s="11">
        <f>'Junioren '!L3</f>
        <v>0</v>
      </c>
      <c r="M7" s="11">
        <f>'Junioren '!M3</f>
        <v>0</v>
      </c>
      <c r="N7" s="11">
        <f>'Junioren '!N3</f>
        <v>0</v>
      </c>
      <c r="O7" s="11">
        <f>'Junioren '!O3</f>
        <v>0</v>
      </c>
      <c r="P7" s="16" t="s">
        <v>20</v>
      </c>
    </row>
    <row r="8" spans="1:16" ht="20.25">
      <c r="A8" s="15">
        <v>2</v>
      </c>
      <c r="B8" s="16" t="s">
        <v>21</v>
      </c>
      <c r="C8" s="16" t="s">
        <v>22</v>
      </c>
      <c r="D8" s="16" t="s">
        <v>23</v>
      </c>
      <c r="E8" s="11">
        <v>4</v>
      </c>
      <c r="F8" s="11"/>
      <c r="G8" s="11"/>
      <c r="H8" s="11"/>
      <c r="I8" s="11"/>
      <c r="K8" s="11">
        <f>'Masters-ama vrije renn'!K3</f>
        <v>0</v>
      </c>
      <c r="L8" s="11">
        <f>'Masters-ama vrije renn'!L3</f>
        <v>37</v>
      </c>
      <c r="M8" s="11">
        <f>'Masters-ama vrije renn'!M3</f>
        <v>0</v>
      </c>
      <c r="N8" s="11">
        <f>'Masters-ama vrije renn'!N3</f>
        <v>0</v>
      </c>
      <c r="O8" s="11">
        <f>'Masters-ama vrije renn'!O3</f>
        <v>0</v>
      </c>
      <c r="P8" s="16" t="s">
        <v>24</v>
      </c>
    </row>
    <row r="9" spans="1:16" ht="20.25">
      <c r="A9" s="15">
        <v>4</v>
      </c>
      <c r="B9" s="16" t="s">
        <v>25</v>
      </c>
      <c r="C9" s="16" t="s">
        <v>26</v>
      </c>
      <c r="D9" s="16">
        <v>5065</v>
      </c>
      <c r="E9" s="11">
        <v>5</v>
      </c>
      <c r="F9" s="11">
        <v>11</v>
      </c>
      <c r="G9" s="11"/>
      <c r="H9" s="11"/>
      <c r="I9" s="11"/>
      <c r="K9" s="11">
        <f>Nieuwelingen!K3</f>
        <v>0</v>
      </c>
      <c r="L9" s="11">
        <f>Nieuwelingen!L3</f>
        <v>2</v>
      </c>
      <c r="M9" s="11">
        <f>Nieuwelingen!M3</f>
        <v>0</v>
      </c>
      <c r="N9" s="11">
        <f>Nieuwelingen!N3</f>
        <v>0</v>
      </c>
      <c r="O9" s="11">
        <f>Nieuwelingen!O3</f>
        <v>0</v>
      </c>
      <c r="P9" s="16" t="s">
        <v>27</v>
      </c>
    </row>
    <row r="10" spans="1:16" ht="20.25">
      <c r="A10" s="15">
        <v>1</v>
      </c>
      <c r="B10" s="16" t="s">
        <v>28</v>
      </c>
      <c r="C10" s="16" t="s">
        <v>29</v>
      </c>
      <c r="D10" s="16">
        <v>5285</v>
      </c>
      <c r="E10" s="11">
        <v>6</v>
      </c>
      <c r="F10" s="11"/>
      <c r="G10" s="11"/>
      <c r="H10" s="11"/>
      <c r="I10" s="11"/>
      <c r="K10" s="11">
        <f>Dames!K3</f>
        <v>0</v>
      </c>
      <c r="L10" s="11">
        <f>Dames!L3</f>
        <v>4</v>
      </c>
      <c r="M10" s="11">
        <f>Dames!M3</f>
        <v>0</v>
      </c>
      <c r="N10" s="11">
        <f>Dames!N3</f>
        <v>0</v>
      </c>
      <c r="O10" s="11">
        <f>Dames!O3</f>
        <v>0</v>
      </c>
      <c r="P10" s="16" t="s">
        <v>30</v>
      </c>
    </row>
    <row r="11" spans="1:16" ht="20.25">
      <c r="A11" s="15">
        <v>6</v>
      </c>
      <c r="B11" s="16" t="s">
        <v>31</v>
      </c>
      <c r="C11" s="16" t="s">
        <v>32</v>
      </c>
      <c r="D11" s="16">
        <v>5117</v>
      </c>
      <c r="E11" s="11">
        <v>7</v>
      </c>
      <c r="F11" s="11"/>
      <c r="G11" s="11"/>
      <c r="H11" s="17"/>
      <c r="I11" s="11"/>
      <c r="K11" s="11">
        <f>'Nwl - junior dames'!K3</f>
        <v>0</v>
      </c>
      <c r="L11" s="11">
        <f>'Nwl - junior dames'!L3</f>
        <v>0</v>
      </c>
      <c r="M11" s="11">
        <f>'Nwl - junior dames'!M3</f>
        <v>0</v>
      </c>
      <c r="N11" s="11">
        <f>'Nwl - junior dames'!N3</f>
        <v>0</v>
      </c>
      <c r="O11" s="11">
        <f>'Nwl - junior dames'!O3</f>
        <v>0</v>
      </c>
      <c r="P11" s="16" t="s">
        <v>33</v>
      </c>
    </row>
    <row r="12" spans="1:9" ht="20.25">
      <c r="A12" s="15">
        <v>11</v>
      </c>
      <c r="B12" s="16" t="s">
        <v>34</v>
      </c>
      <c r="C12" s="16" t="s">
        <v>35</v>
      </c>
      <c r="D12" s="16">
        <v>5255</v>
      </c>
      <c r="E12" s="11">
        <v>8</v>
      </c>
      <c r="F12" s="11"/>
      <c r="G12" s="11"/>
      <c r="H12" s="11"/>
      <c r="I12" s="11"/>
    </row>
    <row r="13" spans="1:11" ht="20.25">
      <c r="A13" s="15">
        <v>10</v>
      </c>
      <c r="B13" s="16" t="s">
        <v>36</v>
      </c>
      <c r="C13" s="16" t="s">
        <v>19</v>
      </c>
      <c r="D13" s="16" t="s">
        <v>37</v>
      </c>
      <c r="E13" s="11">
        <v>9</v>
      </c>
      <c r="F13" s="11"/>
      <c r="G13" s="11"/>
      <c r="H13" s="17"/>
      <c r="I13" s="11"/>
      <c r="K13" s="18" t="s">
        <v>38</v>
      </c>
    </row>
    <row r="14" spans="1:17" ht="20.25">
      <c r="A14" s="15">
        <v>8</v>
      </c>
      <c r="B14" s="16" t="s">
        <v>39</v>
      </c>
      <c r="C14" s="16" t="s">
        <v>40</v>
      </c>
      <c r="D14" s="16">
        <v>1005</v>
      </c>
      <c r="E14" s="11">
        <v>10</v>
      </c>
      <c r="F14" s="11"/>
      <c r="G14" s="11"/>
      <c r="H14" s="17"/>
      <c r="I14" s="11"/>
      <c r="K14" s="19">
        <f>K3+'Junioren '!K3+'Masters-ama vrije renn'!K3+Nieuwelingen!K3+Dames!K3+'Nwl - junior dames'!K3</f>
        <v>0</v>
      </c>
      <c r="L14" s="19">
        <f>L3+'Junioren '!L3+'Masters-ama vrije renn'!L3+Nieuwelingen!L3+Dames!L3+'Nwl - junior dames'!L3</f>
        <v>50</v>
      </c>
      <c r="M14" s="19">
        <f>M3+'Junioren '!M3+'Masters-ama vrije renn'!M3+Nieuwelingen!M3+Dames!M3+'Nwl - junior dames'!M3</f>
        <v>0</v>
      </c>
      <c r="N14" s="19">
        <f>N3+'Junioren '!N3+'Masters-ama vrije renn'!N3+Nieuwelingen!N3+Dames!N3+'Nwl - junior dames'!N3</f>
        <v>0</v>
      </c>
      <c r="O14" s="19">
        <f>O3+'Junioren '!O3+'Masters-ama vrije renn'!O3+Nieuwelingen!O3+Dames!O3+'Nwl - junior dames'!O3</f>
        <v>0</v>
      </c>
      <c r="P14" s="20">
        <f>SUM(K14:O14)</f>
        <v>50</v>
      </c>
      <c r="Q14" s="20" t="s">
        <v>41</v>
      </c>
    </row>
    <row r="15" spans="1:9" ht="20.25">
      <c r="A15" s="15">
        <v>9</v>
      </c>
      <c r="B15" s="16" t="s">
        <v>42</v>
      </c>
      <c r="C15" s="16" t="s">
        <v>43</v>
      </c>
      <c r="D15" s="16">
        <v>5192</v>
      </c>
      <c r="E15" s="11">
        <v>11</v>
      </c>
      <c r="F15" s="11"/>
      <c r="G15" s="11"/>
      <c r="H15" s="17"/>
      <c r="I15" s="11"/>
    </row>
    <row r="16" spans="1:9" ht="20.25">
      <c r="A16" s="15">
        <v>12</v>
      </c>
      <c r="B16" s="16" t="s">
        <v>44</v>
      </c>
      <c r="C16" s="16" t="s">
        <v>45</v>
      </c>
      <c r="D16" s="16">
        <v>1087</v>
      </c>
      <c r="E16" s="11"/>
      <c r="F16" s="11">
        <v>16</v>
      </c>
      <c r="G16" s="11"/>
      <c r="H16" s="17"/>
      <c r="I16" s="11"/>
    </row>
    <row r="17" spans="1:9" ht="20.25">
      <c r="A17" s="15">
        <v>13</v>
      </c>
      <c r="B17" s="16" t="s">
        <v>46</v>
      </c>
      <c r="C17" s="16" t="s">
        <v>26</v>
      </c>
      <c r="D17" s="16">
        <v>5281</v>
      </c>
      <c r="E17" s="11"/>
      <c r="F17" s="11" t="s">
        <v>47</v>
      </c>
      <c r="G17" s="11"/>
      <c r="H17" s="11"/>
      <c r="I17" s="11"/>
    </row>
    <row r="18" spans="1:9" ht="20.25">
      <c r="A18" s="15">
        <v>14</v>
      </c>
      <c r="B18" s="16" t="s">
        <v>48</v>
      </c>
      <c r="C18" s="16" t="s">
        <v>49</v>
      </c>
      <c r="D18" s="16">
        <v>146</v>
      </c>
      <c r="E18" s="11"/>
      <c r="F18" s="11">
        <v>1</v>
      </c>
      <c r="G18" s="11"/>
      <c r="H18" s="11"/>
      <c r="I18" s="11"/>
    </row>
    <row r="19" spans="1:9" ht="20.25">
      <c r="A19" s="15">
        <v>15</v>
      </c>
      <c r="B19" s="16" t="s">
        <v>50</v>
      </c>
      <c r="C19" s="16" t="s">
        <v>51</v>
      </c>
      <c r="D19" s="16">
        <v>93059</v>
      </c>
      <c r="E19" s="11"/>
      <c r="F19" s="11" t="s">
        <v>47</v>
      </c>
      <c r="G19" s="11"/>
      <c r="H19" s="11"/>
      <c r="I19" s="11"/>
    </row>
    <row r="20" spans="1:9" ht="20.25">
      <c r="A20" s="15">
        <v>16</v>
      </c>
      <c r="B20" s="16" t="s">
        <v>52</v>
      </c>
      <c r="C20" s="16" t="s">
        <v>40</v>
      </c>
      <c r="D20" s="16">
        <v>1246</v>
      </c>
      <c r="E20" s="11"/>
      <c r="F20" s="11" t="s">
        <v>47</v>
      </c>
      <c r="G20" s="11"/>
      <c r="H20" s="17"/>
      <c r="I20" s="11"/>
    </row>
    <row r="21" spans="1:9" ht="20.25">
      <c r="A21" s="15">
        <v>17</v>
      </c>
      <c r="B21" s="16" t="s">
        <v>53</v>
      </c>
      <c r="C21" s="16" t="s">
        <v>54</v>
      </c>
      <c r="D21" s="16">
        <v>1079</v>
      </c>
      <c r="E21" s="11"/>
      <c r="F21" s="11">
        <v>12</v>
      </c>
      <c r="G21" s="11"/>
      <c r="H21" s="17"/>
      <c r="I21" s="11"/>
    </row>
    <row r="22" spans="1:9" ht="20.25">
      <c r="A22" s="15">
        <v>18</v>
      </c>
      <c r="B22" s="16" t="s">
        <v>55</v>
      </c>
      <c r="C22" s="16" t="s">
        <v>56</v>
      </c>
      <c r="D22" s="16">
        <v>1010</v>
      </c>
      <c r="E22" s="11"/>
      <c r="F22" s="11">
        <v>19</v>
      </c>
      <c r="G22" s="11"/>
      <c r="H22" s="11"/>
      <c r="I22" s="11"/>
    </row>
    <row r="23" spans="1:9" ht="20.25">
      <c r="A23" s="15">
        <v>19</v>
      </c>
      <c r="B23" s="16" t="s">
        <v>57</v>
      </c>
      <c r="C23" s="16" t="s">
        <v>19</v>
      </c>
      <c r="D23" s="16">
        <v>5195</v>
      </c>
      <c r="E23" s="11"/>
      <c r="F23" s="11">
        <v>5</v>
      </c>
      <c r="G23" s="21"/>
      <c r="H23" s="17"/>
      <c r="I23" s="11"/>
    </row>
    <row r="24" spans="1:9" ht="20.25">
      <c r="A24" s="15">
        <v>20</v>
      </c>
      <c r="B24" s="16" t="s">
        <v>58</v>
      </c>
      <c r="C24" s="16" t="s">
        <v>59</v>
      </c>
      <c r="D24" s="16">
        <v>1396</v>
      </c>
      <c r="E24" s="11"/>
      <c r="F24" s="11">
        <v>7</v>
      </c>
      <c r="G24" s="11"/>
      <c r="H24" s="17"/>
      <c r="I24" s="11"/>
    </row>
    <row r="25" spans="1:9" ht="20.25">
      <c r="A25" s="15">
        <v>21</v>
      </c>
      <c r="B25" s="16" t="s">
        <v>60</v>
      </c>
      <c r="C25" s="16" t="s">
        <v>61</v>
      </c>
      <c r="D25" s="16">
        <v>41069</v>
      </c>
      <c r="E25" s="11"/>
      <c r="F25" s="11">
        <v>17</v>
      </c>
      <c r="G25" s="11"/>
      <c r="H25" s="11"/>
      <c r="I25" s="11"/>
    </row>
    <row r="26" spans="1:9" ht="20.25">
      <c r="A26" s="15">
        <v>22</v>
      </c>
      <c r="B26" s="16" t="s">
        <v>62</v>
      </c>
      <c r="C26" s="16" t="s">
        <v>26</v>
      </c>
      <c r="D26" s="16">
        <v>121</v>
      </c>
      <c r="E26" s="11"/>
      <c r="F26" s="11">
        <v>3</v>
      </c>
      <c r="G26" s="11"/>
      <c r="H26" s="11"/>
      <c r="I26" s="11"/>
    </row>
    <row r="27" spans="1:9" ht="20.25">
      <c r="A27" s="15">
        <v>23</v>
      </c>
      <c r="B27" s="16" t="s">
        <v>63</v>
      </c>
      <c r="C27" s="16" t="s">
        <v>64</v>
      </c>
      <c r="D27" s="16">
        <v>1304</v>
      </c>
      <c r="E27" s="11"/>
      <c r="F27" s="11" t="s">
        <v>47</v>
      </c>
      <c r="G27" s="17"/>
      <c r="H27" s="11"/>
      <c r="I27" s="11"/>
    </row>
    <row r="28" spans="1:9" ht="20.25">
      <c r="A28" s="15">
        <v>24</v>
      </c>
      <c r="B28" s="16" t="s">
        <v>65</v>
      </c>
      <c r="C28" s="16" t="s">
        <v>66</v>
      </c>
      <c r="D28" s="16">
        <v>123</v>
      </c>
      <c r="E28" s="11"/>
      <c r="F28" s="11">
        <v>4</v>
      </c>
      <c r="G28" s="17"/>
      <c r="H28" s="17"/>
      <c r="I28" s="17"/>
    </row>
    <row r="29" spans="1:9" ht="20.25">
      <c r="A29" s="15">
        <v>25</v>
      </c>
      <c r="B29" s="16" t="s">
        <v>67</v>
      </c>
      <c r="C29" s="16" t="s">
        <v>68</v>
      </c>
      <c r="D29" s="16">
        <v>31897</v>
      </c>
      <c r="E29" s="11"/>
      <c r="F29" s="11">
        <v>2</v>
      </c>
      <c r="G29" s="17"/>
      <c r="H29" s="11"/>
      <c r="I29" s="11"/>
    </row>
    <row r="30" spans="1:9" ht="20.25">
      <c r="A30" s="15">
        <v>26</v>
      </c>
      <c r="B30" s="16" t="s">
        <v>69</v>
      </c>
      <c r="C30" s="16" t="s">
        <v>70</v>
      </c>
      <c r="D30" s="16">
        <v>5344</v>
      </c>
      <c r="E30" s="11"/>
      <c r="F30" s="11" t="s">
        <v>47</v>
      </c>
      <c r="G30" s="17"/>
      <c r="H30" s="22"/>
      <c r="I30" s="11"/>
    </row>
    <row r="31" spans="1:9" ht="20.25">
      <c r="A31" s="15">
        <v>27</v>
      </c>
      <c r="B31" s="16" t="s">
        <v>71</v>
      </c>
      <c r="C31" s="16" t="s">
        <v>70</v>
      </c>
      <c r="D31" s="16">
        <v>1154</v>
      </c>
      <c r="E31" s="11"/>
      <c r="F31" s="11" t="s">
        <v>47</v>
      </c>
      <c r="G31" s="17"/>
      <c r="H31" s="11"/>
      <c r="I31" s="11"/>
    </row>
    <row r="32" spans="1:9" ht="20.25">
      <c r="A32" s="15">
        <v>28</v>
      </c>
      <c r="B32" s="23" t="s">
        <v>72</v>
      </c>
      <c r="C32" s="16" t="s">
        <v>73</v>
      </c>
      <c r="D32" s="16">
        <v>5337</v>
      </c>
      <c r="E32" s="11"/>
      <c r="F32" s="11" t="s">
        <v>47</v>
      </c>
      <c r="G32" s="11"/>
      <c r="H32" s="11"/>
      <c r="I32" s="11"/>
    </row>
    <row r="33" spans="1:9" ht="20.25">
      <c r="A33" s="15">
        <v>29</v>
      </c>
      <c r="B33" s="16" t="s">
        <v>74</v>
      </c>
      <c r="C33" s="16" t="s">
        <v>75</v>
      </c>
      <c r="D33" s="16">
        <v>34413</v>
      </c>
      <c r="E33" s="11"/>
      <c r="F33" s="11">
        <v>8</v>
      </c>
      <c r="G33" s="17"/>
      <c r="H33" s="11"/>
      <c r="I33" s="11"/>
    </row>
    <row r="34" spans="1:9" ht="20.25">
      <c r="A34" s="15">
        <v>30</v>
      </c>
      <c r="B34" s="16" t="s">
        <v>76</v>
      </c>
      <c r="C34" s="16" t="s">
        <v>77</v>
      </c>
      <c r="D34" s="16">
        <v>1239</v>
      </c>
      <c r="E34" s="11"/>
      <c r="F34" s="11">
        <v>13</v>
      </c>
      <c r="G34" s="11"/>
      <c r="H34" s="11"/>
      <c r="I34" s="11"/>
    </row>
    <row r="35" spans="1:9" ht="20.25">
      <c r="A35" s="15">
        <v>31</v>
      </c>
      <c r="B35" s="16" t="s">
        <v>78</v>
      </c>
      <c r="C35" s="16" t="s">
        <v>79</v>
      </c>
      <c r="D35" s="16">
        <v>5044</v>
      </c>
      <c r="E35" s="11"/>
      <c r="F35" s="11">
        <v>15</v>
      </c>
      <c r="G35" s="11"/>
      <c r="H35" s="11"/>
      <c r="I35" s="11"/>
    </row>
    <row r="36" spans="1:9" ht="20.25">
      <c r="A36" s="15">
        <v>32</v>
      </c>
      <c r="B36" s="16" t="s">
        <v>80</v>
      </c>
      <c r="C36" s="16" t="s">
        <v>81</v>
      </c>
      <c r="D36" s="16">
        <v>5052</v>
      </c>
      <c r="E36" s="11"/>
      <c r="F36" s="11">
        <v>14</v>
      </c>
      <c r="G36" s="17"/>
      <c r="H36" s="11"/>
      <c r="I36" s="11"/>
    </row>
    <row r="37" spans="1:9" ht="20.25">
      <c r="A37" s="15">
        <v>33</v>
      </c>
      <c r="B37" s="16" t="s">
        <v>82</v>
      </c>
      <c r="C37" s="16" t="s">
        <v>83</v>
      </c>
      <c r="D37" s="16">
        <v>5069</v>
      </c>
      <c r="E37" s="11"/>
      <c r="F37" s="11">
        <v>20</v>
      </c>
      <c r="G37" s="17"/>
      <c r="H37" s="11"/>
      <c r="I37" s="11"/>
    </row>
    <row r="38" spans="1:9" ht="20.25">
      <c r="A38" s="15">
        <v>34</v>
      </c>
      <c r="B38" s="16" t="s">
        <v>84</v>
      </c>
      <c r="C38" s="16" t="s">
        <v>85</v>
      </c>
      <c r="D38" s="16">
        <v>152</v>
      </c>
      <c r="E38" s="11"/>
      <c r="F38" s="11">
        <v>10</v>
      </c>
      <c r="G38" s="17"/>
      <c r="H38" s="11"/>
      <c r="I38" s="11"/>
    </row>
    <row r="39" spans="1:9" ht="20.25">
      <c r="A39" s="15">
        <v>35</v>
      </c>
      <c r="B39" s="16" t="s">
        <v>86</v>
      </c>
      <c r="C39" s="16" t="s">
        <v>40</v>
      </c>
      <c r="D39" s="16">
        <v>5045</v>
      </c>
      <c r="E39" s="11"/>
      <c r="F39" s="11">
        <v>9</v>
      </c>
      <c r="G39" s="17"/>
      <c r="H39" s="11"/>
      <c r="I39" s="11"/>
    </row>
    <row r="40" spans="1:9" ht="20.25">
      <c r="A40" s="15">
        <v>36</v>
      </c>
      <c r="B40" s="16"/>
      <c r="C40" s="16"/>
      <c r="D40" s="16"/>
      <c r="E40" s="11"/>
      <c r="F40" s="11"/>
      <c r="G40" s="11"/>
      <c r="H40" s="11"/>
      <c r="I40" s="11"/>
    </row>
    <row r="41" spans="1:9" ht="20.25">
      <c r="A41" s="15">
        <v>37</v>
      </c>
      <c r="B41" s="16"/>
      <c r="C41" s="16"/>
      <c r="D41" s="16"/>
      <c r="E41" s="21"/>
      <c r="F41" s="21"/>
      <c r="G41" s="17"/>
      <c r="H41" s="11"/>
      <c r="I41" s="11"/>
    </row>
    <row r="42" spans="1:11" ht="20.25">
      <c r="A42" s="24">
        <v>38</v>
      </c>
      <c r="B42" s="25"/>
      <c r="C42" s="25"/>
      <c r="D42" s="25"/>
      <c r="E42" s="22"/>
      <c r="F42" s="22"/>
      <c r="G42" s="22"/>
      <c r="H42" s="11"/>
      <c r="I42" s="26"/>
      <c r="J42" s="27"/>
      <c r="K42" s="27"/>
    </row>
    <row r="43" spans="1:9" ht="20.25">
      <c r="A43" s="15">
        <v>39</v>
      </c>
      <c r="B43" s="16"/>
      <c r="C43" s="16"/>
      <c r="D43" s="16"/>
      <c r="E43" s="17"/>
      <c r="F43" s="17"/>
      <c r="G43" s="11"/>
      <c r="H43" s="17"/>
      <c r="I43" s="17"/>
    </row>
    <row r="44" spans="1:9" ht="20.25">
      <c r="A44" s="15">
        <v>40</v>
      </c>
      <c r="B44" s="16"/>
      <c r="C44" s="16"/>
      <c r="D44" s="16"/>
      <c r="E44" s="17"/>
      <c r="F44" s="17"/>
      <c r="G44" s="11"/>
      <c r="H44" s="17"/>
      <c r="I44" s="17"/>
    </row>
    <row r="45" spans="1:9" ht="20.25">
      <c r="A45" s="15">
        <v>41</v>
      </c>
      <c r="B45" s="16"/>
      <c r="C45" s="16"/>
      <c r="D45" s="16"/>
      <c r="E45" s="17"/>
      <c r="F45" s="17"/>
      <c r="G45" s="11"/>
      <c r="H45" s="17"/>
      <c r="I45" s="17"/>
    </row>
    <row r="46" spans="1:9" ht="20.25">
      <c r="A46" s="15">
        <v>42</v>
      </c>
      <c r="B46" s="16"/>
      <c r="C46" s="16"/>
      <c r="D46" s="16"/>
      <c r="E46" s="17"/>
      <c r="F46" s="17"/>
      <c r="G46" s="11"/>
      <c r="H46" s="11"/>
      <c r="I46" s="17"/>
    </row>
    <row r="47" spans="1:9" ht="20.25">
      <c r="A47" s="15">
        <v>43</v>
      </c>
      <c r="B47" s="16"/>
      <c r="C47" s="16"/>
      <c r="D47" s="16"/>
      <c r="E47" s="17"/>
      <c r="F47" s="17"/>
      <c r="G47" s="11"/>
      <c r="H47" s="17"/>
      <c r="I47" s="17"/>
    </row>
    <row r="48" spans="1:9" ht="20.25">
      <c r="A48" s="15">
        <v>44</v>
      </c>
      <c r="B48" s="16"/>
      <c r="C48" s="16"/>
      <c r="D48" s="16"/>
      <c r="E48" s="17"/>
      <c r="F48" s="17"/>
      <c r="G48" s="11"/>
      <c r="H48" s="17"/>
      <c r="I48" s="17"/>
    </row>
    <row r="49" spans="1:9" ht="20.25">
      <c r="A49" s="15">
        <v>45</v>
      </c>
      <c r="B49" s="16"/>
      <c r="C49" s="16"/>
      <c r="D49" s="16"/>
      <c r="E49" s="17"/>
      <c r="F49" s="17"/>
      <c r="G49" s="11"/>
      <c r="H49" s="17"/>
      <c r="I49" s="17"/>
    </row>
    <row r="50" spans="1:9" ht="20.25">
      <c r="A50" s="15">
        <v>46</v>
      </c>
      <c r="B50" s="16"/>
      <c r="C50" s="16"/>
      <c r="D50" s="16"/>
      <c r="E50" s="17"/>
      <c r="F50" s="17"/>
      <c r="G50" s="11"/>
      <c r="H50" s="17"/>
      <c r="I50" s="17"/>
    </row>
    <row r="51" spans="1:9" ht="20.25">
      <c r="A51" s="15">
        <v>47</v>
      </c>
      <c r="B51" s="23"/>
      <c r="C51" s="23"/>
      <c r="D51" s="16"/>
      <c r="E51" s="17"/>
      <c r="F51" s="17"/>
      <c r="G51" s="11"/>
      <c r="H51" s="17"/>
      <c r="I51" s="17"/>
    </row>
    <row r="52" spans="1:9" ht="20.25">
      <c r="A52" s="15">
        <v>48</v>
      </c>
      <c r="B52" s="16"/>
      <c r="C52" s="16"/>
      <c r="D52" s="16"/>
      <c r="E52" s="17"/>
      <c r="F52" s="17"/>
      <c r="G52" s="11"/>
      <c r="H52" s="17"/>
      <c r="I52" s="17"/>
    </row>
    <row r="53" spans="1:9" ht="20.25">
      <c r="A53" s="15">
        <v>49</v>
      </c>
      <c r="B53" s="16"/>
      <c r="C53" s="16"/>
      <c r="D53" s="16"/>
      <c r="E53" s="17"/>
      <c r="F53" s="17"/>
      <c r="G53" s="17"/>
      <c r="H53" s="17"/>
      <c r="I53" s="17"/>
    </row>
    <row r="54" spans="1:9" ht="20.25">
      <c r="A54" s="15">
        <v>50</v>
      </c>
      <c r="B54" s="16"/>
      <c r="C54" s="16"/>
      <c r="D54" s="16"/>
      <c r="E54" s="17"/>
      <c r="F54" s="17"/>
      <c r="G54" s="17"/>
      <c r="H54" s="11"/>
      <c r="I54" s="17"/>
    </row>
    <row r="55" spans="1:9" ht="20.25">
      <c r="A55" s="15">
        <v>51</v>
      </c>
      <c r="B55" s="16"/>
      <c r="C55" s="16"/>
      <c r="D55" s="16"/>
      <c r="E55" s="17"/>
      <c r="F55" s="17"/>
      <c r="G55" s="17"/>
      <c r="H55" s="11"/>
      <c r="I55" s="17"/>
    </row>
    <row r="56" spans="1:9" ht="20.25">
      <c r="A56" s="15">
        <v>52</v>
      </c>
      <c r="B56" s="16"/>
      <c r="C56" s="16"/>
      <c r="D56" s="16"/>
      <c r="E56" s="17"/>
      <c r="F56" s="17"/>
      <c r="G56" s="17"/>
      <c r="H56" s="11"/>
      <c r="I56" s="17"/>
    </row>
    <row r="57" spans="1:9" ht="20.25">
      <c r="A57" s="15">
        <v>53</v>
      </c>
      <c r="B57" s="16"/>
      <c r="C57" s="16"/>
      <c r="D57" s="16"/>
      <c r="E57" s="17"/>
      <c r="F57" s="17"/>
      <c r="G57" s="17"/>
      <c r="H57" s="11"/>
      <c r="I57" s="17"/>
    </row>
    <row r="58" spans="1:9" ht="20.25">
      <c r="A58" s="15">
        <v>54</v>
      </c>
      <c r="B58" s="16"/>
      <c r="C58" s="16"/>
      <c r="D58" s="16"/>
      <c r="E58" s="17"/>
      <c r="F58" s="17"/>
      <c r="G58" s="17"/>
      <c r="H58" s="11"/>
      <c r="I58" s="17"/>
    </row>
    <row r="59" spans="1:9" ht="20.25">
      <c r="A59" s="15">
        <v>55</v>
      </c>
      <c r="B59" s="16"/>
      <c r="C59" s="16"/>
      <c r="D59" s="16"/>
      <c r="E59" s="17"/>
      <c r="F59" s="17"/>
      <c r="G59" s="17"/>
      <c r="H59" s="11"/>
      <c r="I59" s="17"/>
    </row>
    <row r="60" spans="1:9" ht="20.25">
      <c r="A60" s="15">
        <v>56</v>
      </c>
      <c r="B60" s="16"/>
      <c r="C60" s="16"/>
      <c r="D60" s="16"/>
      <c r="E60" s="17"/>
      <c r="F60" s="17"/>
      <c r="G60" s="17"/>
      <c r="H60" s="11"/>
      <c r="I60" s="17"/>
    </row>
    <row r="61" spans="1:9" ht="20.25">
      <c r="A61" s="15">
        <v>57</v>
      </c>
      <c r="B61" s="16"/>
      <c r="C61" s="16"/>
      <c r="D61" s="16"/>
      <c r="E61" s="17"/>
      <c r="F61" s="17"/>
      <c r="G61" s="17"/>
      <c r="H61" s="11"/>
      <c r="I61" s="17"/>
    </row>
    <row r="62" spans="1:9" ht="20.25">
      <c r="A62" s="15">
        <v>58</v>
      </c>
      <c r="B62" s="16"/>
      <c r="C62" s="16"/>
      <c r="D62" s="16"/>
      <c r="E62" s="17"/>
      <c r="F62" s="17"/>
      <c r="G62" s="17"/>
      <c r="H62" s="21"/>
      <c r="I62" s="17"/>
    </row>
    <row r="63" spans="1:9" ht="20.25">
      <c r="A63" s="15">
        <v>59</v>
      </c>
      <c r="B63" s="16"/>
      <c r="C63" s="16"/>
      <c r="D63" s="16"/>
      <c r="E63" s="17"/>
      <c r="F63" s="17"/>
      <c r="G63" s="17"/>
      <c r="H63" s="17"/>
      <c r="I63" s="17"/>
    </row>
    <row r="64" spans="1:9" ht="20.25">
      <c r="A64" s="15">
        <v>60</v>
      </c>
      <c r="B64" s="16"/>
      <c r="C64" s="16"/>
      <c r="D64" s="16"/>
      <c r="E64" s="17"/>
      <c r="F64" s="17"/>
      <c r="G64" s="17"/>
      <c r="H64" s="17"/>
      <c r="I64" s="17"/>
    </row>
    <row r="65" spans="1:9" ht="20.25">
      <c r="A65" s="15">
        <v>61</v>
      </c>
      <c r="B65" s="16"/>
      <c r="C65" s="16"/>
      <c r="D65" s="16"/>
      <c r="E65" s="17"/>
      <c r="F65" s="17"/>
      <c r="G65" s="17"/>
      <c r="H65" s="17"/>
      <c r="I65" s="17"/>
    </row>
    <row r="66" spans="1:9" ht="20.25">
      <c r="A66" s="15">
        <v>62</v>
      </c>
      <c r="B66" s="16"/>
      <c r="C66" s="16"/>
      <c r="D66" s="16"/>
      <c r="E66" s="17"/>
      <c r="F66" s="17"/>
      <c r="G66" s="17"/>
      <c r="H66" s="17"/>
      <c r="I66" s="17"/>
    </row>
    <row r="67" spans="1:9" ht="20.25">
      <c r="A67" s="15">
        <v>63</v>
      </c>
      <c r="B67" s="16"/>
      <c r="C67" s="16"/>
      <c r="D67" s="16"/>
      <c r="E67" s="17"/>
      <c r="F67" s="17"/>
      <c r="G67" s="17"/>
      <c r="H67" s="17"/>
      <c r="I67" s="17"/>
    </row>
    <row r="68" spans="1:9" ht="20.25">
      <c r="A68" s="15">
        <v>64</v>
      </c>
      <c r="B68" s="16"/>
      <c r="C68" s="16"/>
      <c r="D68" s="16"/>
      <c r="E68" s="17"/>
      <c r="F68" s="17"/>
      <c r="G68" s="17"/>
      <c r="H68" s="17"/>
      <c r="I68" s="17"/>
    </row>
    <row r="69" spans="1:9" ht="20.25">
      <c r="A69" s="15">
        <v>65</v>
      </c>
      <c r="B69" s="16"/>
      <c r="C69" s="16"/>
      <c r="D69" s="16"/>
      <c r="E69" s="17"/>
      <c r="F69" s="17"/>
      <c r="G69" s="17"/>
      <c r="H69" s="17"/>
      <c r="I69" s="17"/>
    </row>
    <row r="70" spans="1:9" ht="20.25">
      <c r="A70" s="15">
        <v>66</v>
      </c>
      <c r="B70" s="16"/>
      <c r="C70" s="16"/>
      <c r="D70" s="16"/>
      <c r="E70" s="17"/>
      <c r="F70" s="17"/>
      <c r="G70" s="17"/>
      <c r="H70" s="17"/>
      <c r="I70" s="17"/>
    </row>
    <row r="71" spans="1:9" ht="20.25">
      <c r="A71" s="15">
        <v>67</v>
      </c>
      <c r="B71" s="16"/>
      <c r="C71" s="16"/>
      <c r="D71" s="16"/>
      <c r="E71" s="17"/>
      <c r="F71" s="17"/>
      <c r="G71" s="17"/>
      <c r="H71" s="17"/>
      <c r="I71" s="17"/>
    </row>
    <row r="72" spans="1:9" ht="20.25">
      <c r="A72" s="15">
        <v>68</v>
      </c>
      <c r="B72" s="16"/>
      <c r="C72" s="28"/>
      <c r="D72" s="16"/>
      <c r="E72" s="17"/>
      <c r="F72" s="17"/>
      <c r="G72" s="17"/>
      <c r="H72" s="17"/>
      <c r="I72" s="17"/>
    </row>
    <row r="73" spans="1:9" ht="20.25">
      <c r="A73" s="15">
        <v>69</v>
      </c>
      <c r="B73" s="16"/>
      <c r="C73" s="16"/>
      <c r="D73" s="16"/>
      <c r="E73" s="17"/>
      <c r="F73" s="17"/>
      <c r="G73" s="17"/>
      <c r="H73" s="17"/>
      <c r="I73" s="17"/>
    </row>
    <row r="74" spans="1:9" ht="20.25">
      <c r="A74" s="15">
        <v>70</v>
      </c>
      <c r="B74" s="16"/>
      <c r="C74" s="16"/>
      <c r="D74" s="16"/>
      <c r="E74" s="17"/>
      <c r="F74" s="17"/>
      <c r="G74" s="17"/>
      <c r="H74" s="17"/>
      <c r="I74" s="17"/>
    </row>
    <row r="75" spans="1:9" ht="20.25">
      <c r="A75" s="15">
        <v>71</v>
      </c>
      <c r="B75" s="16"/>
      <c r="C75" s="16"/>
      <c r="D75" s="16"/>
      <c r="E75" s="17"/>
      <c r="F75" s="17"/>
      <c r="G75" s="17"/>
      <c r="H75" s="17"/>
      <c r="I75" s="17"/>
    </row>
    <row r="76" spans="1:9" ht="20.25">
      <c r="A76" s="15">
        <v>72</v>
      </c>
      <c r="B76" s="16"/>
      <c r="C76" s="16"/>
      <c r="D76" s="16"/>
      <c r="E76" s="17"/>
      <c r="F76" s="17"/>
      <c r="G76" s="17"/>
      <c r="H76" s="17"/>
      <c r="I76" s="17"/>
    </row>
    <row r="77" spans="1:9" ht="20.25">
      <c r="A77" s="15">
        <v>73</v>
      </c>
      <c r="B77" s="16"/>
      <c r="C77" s="16"/>
      <c r="D77" s="16"/>
      <c r="E77" s="11"/>
      <c r="F77" s="11"/>
      <c r="G77" s="11"/>
      <c r="H77" s="11"/>
      <c r="I77" s="11"/>
    </row>
    <row r="78" spans="1:9" ht="20.25">
      <c r="A78" s="15">
        <v>74</v>
      </c>
      <c r="B78" s="16"/>
      <c r="C78" s="16"/>
      <c r="D78" s="16"/>
      <c r="E78" s="11"/>
      <c r="F78" s="11"/>
      <c r="G78" s="11"/>
      <c r="H78" s="11"/>
      <c r="I78" s="11"/>
    </row>
    <row r="79" spans="1:9" ht="20.25">
      <c r="A79" s="15">
        <v>75</v>
      </c>
      <c r="B79" s="16"/>
      <c r="C79" s="16"/>
      <c r="D79" s="16"/>
      <c r="E79" s="11"/>
      <c r="F79" s="11"/>
      <c r="G79" s="11"/>
      <c r="H79" s="11"/>
      <c r="I79" s="11"/>
    </row>
    <row r="80" spans="1:9" ht="20.25">
      <c r="A80" s="15">
        <v>76</v>
      </c>
      <c r="B80" s="16"/>
      <c r="C80" s="16"/>
      <c r="D80" s="16"/>
      <c r="E80" s="11"/>
      <c r="F80" s="11"/>
      <c r="G80" s="11"/>
      <c r="H80" s="11"/>
      <c r="I80" s="11"/>
    </row>
    <row r="81" spans="1:9" ht="20.25">
      <c r="A81" s="15">
        <v>77</v>
      </c>
      <c r="B81" s="16"/>
      <c r="C81" s="16"/>
      <c r="D81" s="16"/>
      <c r="E81" s="11"/>
      <c r="F81" s="11"/>
      <c r="G81" s="11"/>
      <c r="H81" s="11"/>
      <c r="I81" s="11"/>
    </row>
    <row r="82" spans="1:9" ht="20.25">
      <c r="A82" s="15">
        <v>78</v>
      </c>
      <c r="B82" s="16"/>
      <c r="C82" s="16"/>
      <c r="D82" s="16"/>
      <c r="E82" s="11"/>
      <c r="F82" s="11"/>
      <c r="G82" s="11"/>
      <c r="H82" s="11"/>
      <c r="I82" s="11"/>
    </row>
    <row r="83" spans="1:9" ht="20.25">
      <c r="A83" s="15">
        <v>79</v>
      </c>
      <c r="B83" s="16"/>
      <c r="C83" s="16"/>
      <c r="D83" s="16"/>
      <c r="E83" s="11"/>
      <c r="F83" s="11"/>
      <c r="G83" s="11"/>
      <c r="H83" s="11"/>
      <c r="I83" s="11"/>
    </row>
    <row r="84" spans="1:9" ht="20.25">
      <c r="A84" s="15">
        <v>80</v>
      </c>
      <c r="B84" s="16"/>
      <c r="C84" s="16"/>
      <c r="D84" s="16"/>
      <c r="E84" s="11"/>
      <c r="F84" s="11"/>
      <c r="G84" s="11"/>
      <c r="H84" s="11"/>
      <c r="I84" s="11"/>
    </row>
    <row r="85" spans="1:9" ht="20.25">
      <c r="A85" s="15">
        <v>81</v>
      </c>
      <c r="B85" s="16"/>
      <c r="C85" s="16"/>
      <c r="D85" s="16"/>
      <c r="E85" s="11"/>
      <c r="F85" s="11"/>
      <c r="G85" s="11"/>
      <c r="H85" s="11"/>
      <c r="I85" s="11"/>
    </row>
    <row r="86" spans="1:9" ht="20.25">
      <c r="A86" s="15">
        <v>82</v>
      </c>
      <c r="B86" s="16"/>
      <c r="C86" s="16"/>
      <c r="D86" s="16"/>
      <c r="E86" s="11"/>
      <c r="F86" s="11"/>
      <c r="G86" s="11"/>
      <c r="H86" s="11"/>
      <c r="I86" s="11"/>
    </row>
    <row r="87" spans="1:9" ht="20.25">
      <c r="A87" s="15">
        <v>83</v>
      </c>
      <c r="B87" s="16"/>
      <c r="C87" s="16"/>
      <c r="D87" s="16"/>
      <c r="E87" s="11"/>
      <c r="F87" s="11"/>
      <c r="G87" s="11"/>
      <c r="H87" s="11"/>
      <c r="I87" s="11"/>
    </row>
    <row r="88" spans="1:9" ht="20.25">
      <c r="A88" s="15">
        <v>84</v>
      </c>
      <c r="B88" s="16"/>
      <c r="C88" s="16"/>
      <c r="D88" s="16"/>
      <c r="E88" s="11"/>
      <c r="F88" s="11"/>
      <c r="G88" s="11"/>
      <c r="H88" s="11"/>
      <c r="I88" s="11"/>
    </row>
    <row r="89" spans="1:9" ht="20.25">
      <c r="A89" s="15">
        <v>85</v>
      </c>
      <c r="B89" s="16"/>
      <c r="C89" s="16"/>
      <c r="D89" s="16"/>
      <c r="E89" s="11"/>
      <c r="F89" s="11"/>
      <c r="G89" s="11"/>
      <c r="H89" s="11"/>
      <c r="I89" s="11"/>
    </row>
    <row r="90" spans="1:9" ht="20.25">
      <c r="A90" s="15">
        <v>86</v>
      </c>
      <c r="B90" s="16"/>
      <c r="C90" s="16"/>
      <c r="D90" s="16"/>
      <c r="E90" s="11"/>
      <c r="F90" s="11"/>
      <c r="G90" s="11"/>
      <c r="H90" s="11"/>
      <c r="I90" s="11"/>
    </row>
    <row r="91" spans="1:9" ht="20.25">
      <c r="A91" s="15">
        <v>87</v>
      </c>
      <c r="B91" s="16"/>
      <c r="C91" s="16"/>
      <c r="D91" s="16"/>
      <c r="E91" s="11"/>
      <c r="F91" s="11"/>
      <c r="G91" s="11"/>
      <c r="H91" s="11"/>
      <c r="I91" s="11"/>
    </row>
    <row r="92" spans="1:9" ht="20.25">
      <c r="A92" s="15">
        <v>88</v>
      </c>
      <c r="B92" s="16"/>
      <c r="C92" s="16"/>
      <c r="D92" s="16"/>
      <c r="E92" s="11"/>
      <c r="F92" s="11"/>
      <c r="G92" s="11"/>
      <c r="H92" s="11"/>
      <c r="I92" s="11"/>
    </row>
    <row r="93" spans="1:9" ht="20.25">
      <c r="A93" s="15">
        <v>89</v>
      </c>
      <c r="B93" s="16"/>
      <c r="C93" s="16"/>
      <c r="D93" s="16"/>
      <c r="E93" s="11"/>
      <c r="F93" s="11"/>
      <c r="G93" s="11"/>
      <c r="H93" s="11"/>
      <c r="I93" s="11"/>
    </row>
    <row r="94" spans="1:9" ht="20.25">
      <c r="A94" s="15">
        <v>90</v>
      </c>
      <c r="B94" s="16"/>
      <c r="C94" s="16"/>
      <c r="D94" s="16"/>
      <c r="E94" s="11"/>
      <c r="F94" s="11"/>
      <c r="G94" s="11"/>
      <c r="H94" s="11"/>
      <c r="I94" s="11"/>
    </row>
    <row r="95" spans="1:9" ht="20.25">
      <c r="A95" s="15">
        <v>91</v>
      </c>
      <c r="B95" s="16"/>
      <c r="C95" s="16"/>
      <c r="D95" s="16"/>
      <c r="E95" s="11"/>
      <c r="F95" s="11"/>
      <c r="G95" s="11"/>
      <c r="H95" s="11"/>
      <c r="I95" s="11"/>
    </row>
    <row r="96" spans="1:9" ht="20.25">
      <c r="A96" s="15">
        <v>92</v>
      </c>
      <c r="B96" s="16"/>
      <c r="C96" s="16"/>
      <c r="D96" s="16"/>
      <c r="E96" s="11"/>
      <c r="F96" s="11"/>
      <c r="G96" s="11"/>
      <c r="H96" s="11"/>
      <c r="I96" s="11"/>
    </row>
    <row r="97" spans="1:9" ht="20.25">
      <c r="A97" s="15">
        <v>93</v>
      </c>
      <c r="B97" s="16"/>
      <c r="C97" s="16"/>
      <c r="D97" s="16"/>
      <c r="E97" s="11"/>
      <c r="F97" s="11"/>
      <c r="G97" s="11"/>
      <c r="H97" s="11"/>
      <c r="I97" s="11"/>
    </row>
    <row r="98" spans="1:9" ht="20.25">
      <c r="A98" s="15">
        <v>94</v>
      </c>
      <c r="B98" s="16"/>
      <c r="C98" s="16"/>
      <c r="D98" s="16"/>
      <c r="E98" s="11"/>
      <c r="F98" s="11"/>
      <c r="G98" s="11"/>
      <c r="H98" s="11"/>
      <c r="I98" s="11"/>
    </row>
    <row r="99" spans="1:9" ht="20.25">
      <c r="A99" s="15">
        <v>95</v>
      </c>
      <c r="B99" s="16"/>
      <c r="C99" s="16"/>
      <c r="D99" s="16"/>
      <c r="E99" s="11"/>
      <c r="F99" s="11"/>
      <c r="G99" s="11"/>
      <c r="H99" s="11"/>
      <c r="I99" s="11"/>
    </row>
    <row r="100" spans="1:9" ht="20.25">
      <c r="A100" s="15">
        <v>96</v>
      </c>
      <c r="B100" s="16"/>
      <c r="C100" s="16"/>
      <c r="D100" s="16"/>
      <c r="E100" s="11"/>
      <c r="F100" s="11"/>
      <c r="G100" s="11"/>
      <c r="H100" s="11"/>
      <c r="I100" s="11"/>
    </row>
    <row r="101" spans="1:9" ht="20.25">
      <c r="A101" s="15">
        <v>97</v>
      </c>
      <c r="B101" s="16"/>
      <c r="C101" s="16"/>
      <c r="D101" s="16"/>
      <c r="E101" s="11"/>
      <c r="F101" s="11"/>
      <c r="G101" s="11"/>
      <c r="H101" s="11"/>
      <c r="I101" s="11"/>
    </row>
    <row r="102" spans="1:9" ht="20.25">
      <c r="A102" s="15">
        <v>98</v>
      </c>
      <c r="B102" s="16"/>
      <c r="C102" s="16"/>
      <c r="D102" s="16"/>
      <c r="E102" s="11"/>
      <c r="F102" s="11"/>
      <c r="G102" s="11"/>
      <c r="H102" s="11"/>
      <c r="I102" s="11"/>
    </row>
    <row r="103" spans="1:9" ht="20.25">
      <c r="A103" s="15">
        <v>99</v>
      </c>
      <c r="B103" s="16"/>
      <c r="C103" s="16"/>
      <c r="D103" s="16"/>
      <c r="E103" s="11"/>
      <c r="F103" s="11"/>
      <c r="G103" s="11"/>
      <c r="H103" s="11"/>
      <c r="I103" s="11"/>
    </row>
    <row r="104" spans="1:9" ht="20.25">
      <c r="A104" s="15">
        <v>100</v>
      </c>
      <c r="B104" s="16"/>
      <c r="C104" s="16"/>
      <c r="D104" s="16"/>
      <c r="E104" s="11"/>
      <c r="F104" s="11"/>
      <c r="G104" s="11"/>
      <c r="H104" s="11"/>
      <c r="I104" s="11"/>
    </row>
    <row r="105" spans="1:9" ht="20.25">
      <c r="A105" s="15">
        <v>101</v>
      </c>
      <c r="B105" s="16"/>
      <c r="C105" s="16"/>
      <c r="D105" s="16"/>
      <c r="E105" s="11"/>
      <c r="F105" s="11"/>
      <c r="G105" s="11"/>
      <c r="H105" s="11"/>
      <c r="I105" s="11"/>
    </row>
    <row r="106" spans="1:9" ht="20.25">
      <c r="A106" s="15">
        <v>102</v>
      </c>
      <c r="B106" s="16"/>
      <c r="C106" s="16"/>
      <c r="D106" s="16"/>
      <c r="E106" s="11"/>
      <c r="F106" s="11"/>
      <c r="G106" s="11"/>
      <c r="H106" s="11"/>
      <c r="I106" s="11"/>
    </row>
    <row r="107" spans="1:9" ht="20.25">
      <c r="A107" s="15">
        <v>103</v>
      </c>
      <c r="B107" s="16"/>
      <c r="C107" s="16"/>
      <c r="D107" s="16"/>
      <c r="E107" s="11"/>
      <c r="F107" s="11"/>
      <c r="G107" s="11"/>
      <c r="H107" s="11"/>
      <c r="I107" s="11"/>
    </row>
    <row r="108" spans="1:9" ht="20.25">
      <c r="A108" s="15">
        <v>104</v>
      </c>
      <c r="B108" s="16"/>
      <c r="C108" s="16"/>
      <c r="D108" s="16"/>
      <c r="E108" s="11"/>
      <c r="F108" s="11"/>
      <c r="G108" s="11"/>
      <c r="H108" s="11"/>
      <c r="I108" s="11"/>
    </row>
    <row r="109" spans="1:9" ht="20.25">
      <c r="A109" s="15">
        <v>105</v>
      </c>
      <c r="B109" s="16"/>
      <c r="C109" s="16"/>
      <c r="D109" s="16"/>
      <c r="E109" s="11"/>
      <c r="F109" s="11"/>
      <c r="G109" s="11"/>
      <c r="H109" s="11"/>
      <c r="I109" s="11"/>
    </row>
    <row r="110" spans="1:9" ht="20.25">
      <c r="A110" s="15">
        <v>106</v>
      </c>
      <c r="B110" s="23"/>
      <c r="C110" s="23"/>
      <c r="D110" s="16"/>
      <c r="E110" s="11"/>
      <c r="F110" s="11"/>
      <c r="G110" s="11"/>
      <c r="H110" s="11"/>
      <c r="I110" s="11"/>
    </row>
    <row r="111" spans="1:9" ht="20.25">
      <c r="A111" s="15">
        <v>107</v>
      </c>
      <c r="B111" s="16"/>
      <c r="C111" s="16"/>
      <c r="D111" s="16"/>
      <c r="E111" s="11"/>
      <c r="F111" s="11"/>
      <c r="G111" s="11"/>
      <c r="H111" s="11"/>
      <c r="I111" s="11"/>
    </row>
    <row r="112" spans="1:9" ht="20.25">
      <c r="A112" s="15">
        <v>108</v>
      </c>
      <c r="B112" s="16"/>
      <c r="C112" s="16"/>
      <c r="D112" s="16"/>
      <c r="E112" s="11"/>
      <c r="F112" s="11"/>
      <c r="G112" s="11"/>
      <c r="H112" s="11"/>
      <c r="I112" s="11"/>
    </row>
    <row r="113" spans="1:9" ht="20.25">
      <c r="A113" s="15">
        <v>109</v>
      </c>
      <c r="B113" s="16"/>
      <c r="C113" s="16"/>
      <c r="D113" s="16"/>
      <c r="E113" s="11"/>
      <c r="F113" s="11"/>
      <c r="G113" s="11"/>
      <c r="H113" s="11"/>
      <c r="I113" s="11"/>
    </row>
    <row r="114" spans="1:9" ht="20.25">
      <c r="A114" s="15">
        <v>110</v>
      </c>
      <c r="B114" s="16"/>
      <c r="C114" s="16"/>
      <c r="D114" s="16"/>
      <c r="E114" s="11"/>
      <c r="F114" s="11"/>
      <c r="G114" s="11"/>
      <c r="H114" s="11"/>
      <c r="I114" s="11"/>
    </row>
    <row r="115" spans="1:9" ht="20.25">
      <c r="A115" s="15">
        <v>111</v>
      </c>
      <c r="B115" s="16"/>
      <c r="C115" s="16"/>
      <c r="D115" s="16"/>
      <c r="E115" s="11"/>
      <c r="F115" s="11"/>
      <c r="G115" s="11"/>
      <c r="H115" s="11"/>
      <c r="I115" s="11"/>
    </row>
  </sheetData>
  <sheetProtection selectLockedCells="1" selectUnlockedCells="1"/>
  <printOptions horizontalCentered="1"/>
  <pageMargins left="0.4722222222222222" right="0.27569444444444446" top="0.43333333333333335" bottom="0.5513888888888889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O76"/>
  <sheetViews>
    <sheetView workbookViewId="0" topLeftCell="A1">
      <selection activeCell="F29" sqref="F29"/>
    </sheetView>
  </sheetViews>
  <sheetFormatPr defaultColWidth="9.140625" defaultRowHeight="12.75"/>
  <cols>
    <col min="1" max="1" width="6.28125" style="1" customWidth="1"/>
    <col min="2" max="2" width="36.28125" style="0" customWidth="1"/>
    <col min="3" max="3" width="18.140625" style="0" customWidth="1"/>
    <col min="4" max="4" width="12.57421875" style="0" customWidth="1"/>
    <col min="5" max="9" width="6.140625" style="2" customWidth="1"/>
    <col min="11" max="11" width="5.28125" style="0" customWidth="1"/>
    <col min="12" max="12" width="4.7109375" style="0" customWidth="1"/>
    <col min="13" max="14" width="5.57421875" style="0" customWidth="1"/>
    <col min="15" max="15" width="4.421875" style="0" customWidth="1"/>
  </cols>
  <sheetData>
    <row r="1" spans="1:9" ht="20.25">
      <c r="A1" s="3" t="s">
        <v>0</v>
      </c>
      <c r="C1" s="29" t="s">
        <v>87</v>
      </c>
      <c r="E1" s="4" t="s">
        <v>88</v>
      </c>
      <c r="F1" s="4" t="s">
        <v>88</v>
      </c>
      <c r="G1" s="4" t="s">
        <v>88</v>
      </c>
      <c r="H1" s="4" t="s">
        <v>88</v>
      </c>
      <c r="I1" s="4" t="s">
        <v>88</v>
      </c>
    </row>
    <row r="2" spans="1:15" ht="24">
      <c r="A2" s="3"/>
      <c r="E2" s="5" t="s">
        <v>89</v>
      </c>
      <c r="F2" s="5" t="s">
        <v>90</v>
      </c>
      <c r="G2" s="5" t="s">
        <v>91</v>
      </c>
      <c r="H2" s="5" t="s">
        <v>92</v>
      </c>
      <c r="I2" s="5"/>
      <c r="K2" s="6">
        <f>E4</f>
        <v>40936</v>
      </c>
      <c r="L2" s="6">
        <f>F4</f>
        <v>40944</v>
      </c>
      <c r="M2" s="6">
        <f>G4</f>
        <v>40951</v>
      </c>
      <c r="N2" s="6">
        <f>H4</f>
        <v>40958</v>
      </c>
      <c r="O2" s="6">
        <f>I4</f>
        <v>0</v>
      </c>
    </row>
    <row r="3" spans="1:15" ht="20.25">
      <c r="A3" s="30" t="s">
        <v>93</v>
      </c>
      <c r="B3" s="9">
        <f>'Eliten beloften'!B3</f>
        <v>0</v>
      </c>
      <c r="C3" s="9"/>
      <c r="D3" s="9"/>
      <c r="E3" s="10"/>
      <c r="F3" s="11"/>
      <c r="G3" s="11"/>
      <c r="H3" s="11"/>
      <c r="I3" s="11"/>
      <c r="K3" s="2">
        <f>COUNTIF(E:E,"X")</f>
        <v>0</v>
      </c>
      <c r="L3" s="2">
        <f>COUNTIF(F:F,"X")</f>
        <v>0</v>
      </c>
      <c r="M3" s="2">
        <f>COUNTIF(G:G,"X")</f>
        <v>0</v>
      </c>
      <c r="N3" s="2">
        <f>COUNTIF(H:H,"X")</f>
        <v>0</v>
      </c>
      <c r="O3" s="2">
        <f>COUNTIF(I:I,"X")</f>
        <v>0</v>
      </c>
    </row>
    <row r="4" spans="1:9" s="14" customFormat="1" ht="11.25">
      <c r="A4" s="12" t="s">
        <v>9</v>
      </c>
      <c r="B4" s="13" t="s">
        <v>10</v>
      </c>
      <c r="C4" s="13" t="s">
        <v>11</v>
      </c>
      <c r="D4" s="13" t="s">
        <v>12</v>
      </c>
      <c r="E4" s="6">
        <f>'Eliten beloften'!E4</f>
        <v>40936</v>
      </c>
      <c r="F4" s="6">
        <f>'Eliten beloften'!F4</f>
        <v>40944</v>
      </c>
      <c r="G4" s="6">
        <f>'Eliten beloften'!G4</f>
        <v>40951</v>
      </c>
      <c r="H4" s="6">
        <f>'Eliten beloften'!H4</f>
        <v>40958</v>
      </c>
      <c r="I4" s="6"/>
    </row>
    <row r="5" spans="1:9" ht="20.25">
      <c r="A5" s="15">
        <v>6</v>
      </c>
      <c r="B5" s="31" t="s">
        <v>94</v>
      </c>
      <c r="C5" s="31" t="s">
        <v>95</v>
      </c>
      <c r="D5" s="31">
        <v>21035</v>
      </c>
      <c r="E5" s="11">
        <v>1</v>
      </c>
      <c r="F5" s="11">
        <v>3</v>
      </c>
      <c r="G5" s="11"/>
      <c r="H5" s="11"/>
      <c r="I5" s="11"/>
    </row>
    <row r="6" spans="1:9" ht="20.25">
      <c r="A6" s="15">
        <v>2</v>
      </c>
      <c r="B6" s="16" t="s">
        <v>96</v>
      </c>
      <c r="C6" s="16" t="s">
        <v>97</v>
      </c>
      <c r="D6" s="16">
        <v>20104</v>
      </c>
      <c r="E6" s="11">
        <v>2</v>
      </c>
      <c r="F6" s="11">
        <v>5</v>
      </c>
      <c r="G6" s="11"/>
      <c r="H6" s="11"/>
      <c r="I6" s="11"/>
    </row>
    <row r="7" spans="1:9" ht="20.25">
      <c r="A7" s="15">
        <v>5</v>
      </c>
      <c r="B7" s="16" t="s">
        <v>98</v>
      </c>
      <c r="C7" s="16" t="s">
        <v>19</v>
      </c>
      <c r="D7" s="16">
        <v>20002</v>
      </c>
      <c r="E7" s="11">
        <v>3</v>
      </c>
      <c r="F7" s="11"/>
      <c r="G7" s="11"/>
      <c r="H7" s="11"/>
      <c r="I7" s="11"/>
    </row>
    <row r="8" spans="1:9" ht="20.25">
      <c r="A8" s="15">
        <v>12</v>
      </c>
      <c r="B8" s="16" t="s">
        <v>99</v>
      </c>
      <c r="C8" s="16" t="s">
        <v>100</v>
      </c>
      <c r="D8" s="16">
        <v>20018</v>
      </c>
      <c r="E8" s="11">
        <v>4</v>
      </c>
      <c r="F8" s="11">
        <v>6</v>
      </c>
      <c r="G8" s="11"/>
      <c r="H8" s="11"/>
      <c r="I8" s="11"/>
    </row>
    <row r="9" spans="1:9" ht="20.25">
      <c r="A9" s="15">
        <v>14</v>
      </c>
      <c r="B9" s="16" t="s">
        <v>101</v>
      </c>
      <c r="C9" s="16" t="s">
        <v>40</v>
      </c>
      <c r="D9" s="16">
        <v>20027</v>
      </c>
      <c r="E9" s="11">
        <v>5</v>
      </c>
      <c r="F9" s="11">
        <v>9</v>
      </c>
      <c r="G9" s="11"/>
      <c r="H9" s="11"/>
      <c r="I9" s="11"/>
    </row>
    <row r="10" spans="1:9" ht="20.25">
      <c r="A10" s="15">
        <v>13</v>
      </c>
      <c r="B10" s="32" t="s">
        <v>102</v>
      </c>
      <c r="C10" s="32" t="s">
        <v>103</v>
      </c>
      <c r="D10" s="32" t="s">
        <v>104</v>
      </c>
      <c r="E10" s="11">
        <v>6</v>
      </c>
      <c r="F10" s="11"/>
      <c r="G10" s="11"/>
      <c r="H10" s="11"/>
      <c r="I10" s="11"/>
    </row>
    <row r="11" spans="1:9" ht="20.25">
      <c r="A11" s="15">
        <v>1</v>
      </c>
      <c r="B11" s="16" t="s">
        <v>105</v>
      </c>
      <c r="C11" s="16" t="s">
        <v>19</v>
      </c>
      <c r="D11" s="16">
        <v>20151</v>
      </c>
      <c r="E11" s="11">
        <v>7</v>
      </c>
      <c r="F11" s="11"/>
      <c r="G11" s="11"/>
      <c r="H11" s="11"/>
      <c r="I11" s="11"/>
    </row>
    <row r="12" spans="1:9" ht="20.25">
      <c r="A12" s="15">
        <v>8</v>
      </c>
      <c r="B12" s="16" t="s">
        <v>106</v>
      </c>
      <c r="C12" s="16" t="s">
        <v>40</v>
      </c>
      <c r="D12" s="16">
        <v>21107</v>
      </c>
      <c r="E12" s="11">
        <v>8</v>
      </c>
      <c r="F12" s="11">
        <v>11</v>
      </c>
      <c r="G12" s="11"/>
      <c r="H12" s="11"/>
      <c r="I12" s="11"/>
    </row>
    <row r="13" spans="1:9" ht="20.25">
      <c r="A13" s="15">
        <v>9</v>
      </c>
      <c r="B13" s="23" t="s">
        <v>107</v>
      </c>
      <c r="C13" s="16" t="s">
        <v>108</v>
      </c>
      <c r="D13" s="23">
        <v>21002</v>
      </c>
      <c r="E13" s="11">
        <v>9</v>
      </c>
      <c r="F13" s="11">
        <v>10</v>
      </c>
      <c r="G13" s="11"/>
      <c r="H13" s="11"/>
      <c r="I13" s="11"/>
    </row>
    <row r="14" spans="1:9" ht="20.25">
      <c r="A14" s="15">
        <v>10</v>
      </c>
      <c r="B14" s="16" t="s">
        <v>109</v>
      </c>
      <c r="C14" s="16" t="s">
        <v>110</v>
      </c>
      <c r="D14" s="16">
        <v>21070</v>
      </c>
      <c r="E14" s="11">
        <v>10</v>
      </c>
      <c r="F14" s="11">
        <v>4</v>
      </c>
      <c r="G14" s="11"/>
      <c r="H14" s="11"/>
      <c r="I14" s="11"/>
    </row>
    <row r="15" spans="1:9" ht="20.25">
      <c r="A15" s="15">
        <v>3</v>
      </c>
      <c r="B15" s="16" t="s">
        <v>111</v>
      </c>
      <c r="C15" s="16" t="s">
        <v>112</v>
      </c>
      <c r="D15" s="16">
        <v>21156</v>
      </c>
      <c r="E15" s="11">
        <v>11</v>
      </c>
      <c r="F15" s="11" t="s">
        <v>113</v>
      </c>
      <c r="G15" s="11"/>
      <c r="H15" s="11"/>
      <c r="I15" s="11"/>
    </row>
    <row r="16" spans="1:9" ht="20.25">
      <c r="A16" s="15">
        <v>4</v>
      </c>
      <c r="B16" s="16" t="s">
        <v>114</v>
      </c>
      <c r="C16" s="16" t="s">
        <v>115</v>
      </c>
      <c r="D16" s="16">
        <v>20166</v>
      </c>
      <c r="E16" s="11">
        <v>12</v>
      </c>
      <c r="F16" s="11"/>
      <c r="G16" s="11"/>
      <c r="H16" s="11"/>
      <c r="I16" s="11"/>
    </row>
    <row r="17" spans="1:9" ht="20.25">
      <c r="A17" s="15">
        <v>7</v>
      </c>
      <c r="B17" s="16" t="s">
        <v>116</v>
      </c>
      <c r="C17" s="16" t="s">
        <v>117</v>
      </c>
      <c r="D17" s="16">
        <v>38026</v>
      </c>
      <c r="E17" s="11">
        <v>13</v>
      </c>
      <c r="F17" s="11">
        <v>18</v>
      </c>
      <c r="G17" s="11"/>
      <c r="H17" s="11"/>
      <c r="I17" s="11"/>
    </row>
    <row r="18" spans="1:9" ht="20.25">
      <c r="A18" s="15">
        <v>15</v>
      </c>
      <c r="B18" s="16" t="s">
        <v>118</v>
      </c>
      <c r="C18" s="16" t="s">
        <v>26</v>
      </c>
      <c r="D18" s="16">
        <v>21055</v>
      </c>
      <c r="E18" s="11">
        <v>14</v>
      </c>
      <c r="F18" s="11"/>
      <c r="G18" s="11"/>
      <c r="H18" s="11"/>
      <c r="I18" s="11"/>
    </row>
    <row r="19" spans="1:9" ht="20.25">
      <c r="A19" s="15">
        <v>11</v>
      </c>
      <c r="B19" s="16" t="s">
        <v>119</v>
      </c>
      <c r="C19" s="16" t="s">
        <v>120</v>
      </c>
      <c r="D19" s="16">
        <v>21022</v>
      </c>
      <c r="E19" s="17" t="s">
        <v>113</v>
      </c>
      <c r="F19" s="11">
        <v>8</v>
      </c>
      <c r="G19" s="11"/>
      <c r="H19" s="11"/>
      <c r="I19" s="11"/>
    </row>
    <row r="20" spans="1:9" ht="20.25">
      <c r="A20" s="15">
        <v>16</v>
      </c>
      <c r="B20" s="16" t="s">
        <v>121</v>
      </c>
      <c r="C20" s="16" t="s">
        <v>81</v>
      </c>
      <c r="D20" s="16"/>
      <c r="E20" s="11"/>
      <c r="F20" s="11">
        <v>7</v>
      </c>
      <c r="G20" s="11"/>
      <c r="H20" s="11"/>
      <c r="I20" s="11"/>
    </row>
    <row r="21" spans="1:9" ht="20.25">
      <c r="A21" s="15">
        <v>17</v>
      </c>
      <c r="B21" s="16" t="s">
        <v>122</v>
      </c>
      <c r="C21" s="16" t="s">
        <v>68</v>
      </c>
      <c r="D21" s="16">
        <v>31916</v>
      </c>
      <c r="E21" s="11"/>
      <c r="F21" s="11">
        <v>13</v>
      </c>
      <c r="G21" s="11"/>
      <c r="H21" s="11"/>
      <c r="I21" s="11"/>
    </row>
    <row r="22" spans="1:9" s="33" customFormat="1" ht="20.25">
      <c r="A22" s="15">
        <v>18</v>
      </c>
      <c r="B22" s="16" t="s">
        <v>123</v>
      </c>
      <c r="C22" s="16" t="s">
        <v>124</v>
      </c>
      <c r="D22" s="16">
        <v>21012</v>
      </c>
      <c r="E22" s="11"/>
      <c r="F22" s="17">
        <v>12</v>
      </c>
      <c r="G22" s="17"/>
      <c r="H22" s="11"/>
      <c r="I22" s="11"/>
    </row>
    <row r="23" spans="1:9" ht="20.25">
      <c r="A23" s="15">
        <v>19</v>
      </c>
      <c r="B23" s="16" t="s">
        <v>125</v>
      </c>
      <c r="C23" s="16" t="s">
        <v>126</v>
      </c>
      <c r="D23" s="16">
        <v>20006</v>
      </c>
      <c r="E23" s="11"/>
      <c r="F23" s="11">
        <v>14</v>
      </c>
      <c r="G23" s="11"/>
      <c r="H23" s="11"/>
      <c r="I23" s="17"/>
    </row>
    <row r="24" spans="1:9" ht="20.25">
      <c r="A24" s="15">
        <v>20</v>
      </c>
      <c r="B24" s="16" t="s">
        <v>127</v>
      </c>
      <c r="C24" s="16" t="s">
        <v>128</v>
      </c>
      <c r="D24" s="16">
        <v>20111</v>
      </c>
      <c r="E24" s="11"/>
      <c r="F24" s="11">
        <v>16</v>
      </c>
      <c r="G24" s="11"/>
      <c r="H24" s="11"/>
      <c r="I24" s="11"/>
    </row>
    <row r="25" spans="1:9" ht="20.25">
      <c r="A25" s="15">
        <v>21</v>
      </c>
      <c r="B25" s="16" t="s">
        <v>129</v>
      </c>
      <c r="C25" s="16" t="s">
        <v>128</v>
      </c>
      <c r="D25" s="16">
        <v>20112</v>
      </c>
      <c r="E25" s="11"/>
      <c r="F25" s="11">
        <v>15</v>
      </c>
      <c r="G25" s="11"/>
      <c r="H25" s="11"/>
      <c r="I25" s="11"/>
    </row>
    <row r="26" spans="1:9" ht="20.25">
      <c r="A26" s="15">
        <v>22</v>
      </c>
      <c r="B26" s="16" t="s">
        <v>130</v>
      </c>
      <c r="C26" s="16" t="s">
        <v>112</v>
      </c>
      <c r="D26" s="16">
        <v>21028</v>
      </c>
      <c r="E26" s="11"/>
      <c r="F26" s="11">
        <v>1</v>
      </c>
      <c r="G26" s="11"/>
      <c r="H26" s="11"/>
      <c r="I26" s="11"/>
    </row>
    <row r="27" spans="1:9" ht="20.25">
      <c r="A27" s="15">
        <v>23</v>
      </c>
      <c r="B27" s="16" t="s">
        <v>131</v>
      </c>
      <c r="C27" s="16" t="s">
        <v>132</v>
      </c>
      <c r="D27" s="16">
        <v>21044</v>
      </c>
      <c r="E27" s="11"/>
      <c r="F27" s="11">
        <v>2</v>
      </c>
      <c r="G27" s="11"/>
      <c r="H27" s="11"/>
      <c r="I27" s="11"/>
    </row>
    <row r="28" spans="1:9" ht="20.25">
      <c r="A28" s="15">
        <v>24</v>
      </c>
      <c r="B28" s="16" t="s">
        <v>133</v>
      </c>
      <c r="C28" s="16" t="s">
        <v>43</v>
      </c>
      <c r="D28" s="16">
        <v>20001</v>
      </c>
      <c r="E28" s="11"/>
      <c r="F28" s="11" t="s">
        <v>113</v>
      </c>
      <c r="G28" s="11"/>
      <c r="H28" s="11"/>
      <c r="I28" s="11"/>
    </row>
    <row r="29" spans="1:9" ht="20.25">
      <c r="A29" s="15">
        <v>25</v>
      </c>
      <c r="B29" s="16" t="s">
        <v>134</v>
      </c>
      <c r="C29" s="16" t="s">
        <v>19</v>
      </c>
      <c r="D29" s="16">
        <v>20078</v>
      </c>
      <c r="E29" s="11"/>
      <c r="F29" s="11" t="s">
        <v>113</v>
      </c>
      <c r="G29" s="11"/>
      <c r="H29" s="11"/>
      <c r="I29" s="11"/>
    </row>
    <row r="30" spans="1:9" ht="20.25">
      <c r="A30" s="15">
        <v>26</v>
      </c>
      <c r="B30" s="16" t="s">
        <v>135</v>
      </c>
      <c r="C30" s="16" t="s">
        <v>43</v>
      </c>
      <c r="D30" s="16">
        <v>21017</v>
      </c>
      <c r="E30" s="11"/>
      <c r="F30" s="11">
        <v>17</v>
      </c>
      <c r="G30" s="11"/>
      <c r="H30" s="11"/>
      <c r="I30" s="11"/>
    </row>
    <row r="31" spans="1:9" ht="20.25">
      <c r="A31" s="15">
        <v>27</v>
      </c>
      <c r="B31" s="16"/>
      <c r="C31" s="16"/>
      <c r="D31" s="16"/>
      <c r="E31" s="11"/>
      <c r="F31" s="11"/>
      <c r="G31" s="11"/>
      <c r="H31" s="11"/>
      <c r="I31" s="11"/>
    </row>
    <row r="32" spans="1:9" ht="20.25">
      <c r="A32" s="15">
        <v>28</v>
      </c>
      <c r="B32" s="16"/>
      <c r="C32" s="16"/>
      <c r="D32" s="16"/>
      <c r="E32" s="11"/>
      <c r="F32" s="11"/>
      <c r="G32" s="11"/>
      <c r="H32" s="11"/>
      <c r="I32" s="11"/>
    </row>
    <row r="33" spans="1:9" ht="20.25">
      <c r="A33" s="15">
        <v>29</v>
      </c>
      <c r="B33" s="16"/>
      <c r="C33" s="16"/>
      <c r="D33" s="16"/>
      <c r="E33" s="11"/>
      <c r="F33" s="11"/>
      <c r="G33" s="34"/>
      <c r="H33" s="11"/>
      <c r="I33" s="11"/>
    </row>
    <row r="34" spans="1:9" ht="20.25">
      <c r="A34" s="15">
        <v>30</v>
      </c>
      <c r="B34" s="16"/>
      <c r="C34" s="16"/>
      <c r="D34" s="16"/>
      <c r="E34" s="17"/>
      <c r="F34" s="17"/>
      <c r="G34" s="11"/>
      <c r="H34" s="11"/>
      <c r="I34" s="11"/>
    </row>
    <row r="35" spans="1:9" ht="20.25">
      <c r="A35" s="15">
        <v>31</v>
      </c>
      <c r="B35" s="16"/>
      <c r="C35" s="16"/>
      <c r="D35" s="16"/>
      <c r="E35" s="11"/>
      <c r="F35" s="11"/>
      <c r="G35" s="11"/>
      <c r="H35" s="17"/>
      <c r="I35" s="11"/>
    </row>
    <row r="36" spans="1:9" ht="20.25">
      <c r="A36" s="15">
        <v>32</v>
      </c>
      <c r="B36" s="16"/>
      <c r="C36" s="16"/>
      <c r="D36" s="16"/>
      <c r="E36" s="11"/>
      <c r="F36" s="11"/>
      <c r="G36" s="11"/>
      <c r="H36" s="11"/>
      <c r="I36" s="11"/>
    </row>
    <row r="37" spans="1:9" ht="20.25">
      <c r="A37" s="15">
        <v>33</v>
      </c>
      <c r="B37" s="16"/>
      <c r="C37" s="16"/>
      <c r="D37" s="16"/>
      <c r="E37" s="11"/>
      <c r="F37" s="11"/>
      <c r="G37" s="11"/>
      <c r="H37" s="11"/>
      <c r="I37" s="11"/>
    </row>
    <row r="38" spans="1:9" ht="20.25">
      <c r="A38" s="15">
        <v>34</v>
      </c>
      <c r="B38" s="16"/>
      <c r="C38" s="16"/>
      <c r="D38" s="16"/>
      <c r="E38" s="11"/>
      <c r="F38" s="11"/>
      <c r="G38" s="11"/>
      <c r="H38" s="11"/>
      <c r="I38" s="11"/>
    </row>
    <row r="39" spans="1:9" ht="20.25">
      <c r="A39" s="15">
        <v>35</v>
      </c>
      <c r="B39" s="16"/>
      <c r="C39" s="16"/>
      <c r="D39" s="16"/>
      <c r="E39" s="11"/>
      <c r="F39" s="11"/>
      <c r="G39" s="11"/>
      <c r="H39" s="11"/>
      <c r="I39" s="11"/>
    </row>
    <row r="40" spans="1:9" ht="20.25">
      <c r="A40" s="15">
        <v>36</v>
      </c>
      <c r="B40" s="16"/>
      <c r="C40" s="16"/>
      <c r="D40" s="16"/>
      <c r="E40" s="11"/>
      <c r="F40" s="11"/>
      <c r="G40" s="11"/>
      <c r="H40" s="11"/>
      <c r="I40" s="11"/>
    </row>
    <row r="41" spans="1:9" ht="20.25">
      <c r="A41" s="15">
        <v>37</v>
      </c>
      <c r="B41" s="16"/>
      <c r="C41" s="16"/>
      <c r="D41" s="16"/>
      <c r="E41" s="35"/>
      <c r="F41" s="35"/>
      <c r="G41" s="35"/>
      <c r="H41" s="35"/>
      <c r="I41" s="21"/>
    </row>
    <row r="42" spans="1:9" ht="20.25">
      <c r="A42" s="15">
        <v>38</v>
      </c>
      <c r="B42" s="16"/>
      <c r="C42" s="16"/>
      <c r="D42" s="16"/>
      <c r="E42" s="11"/>
      <c r="F42" s="11"/>
      <c r="G42" s="11"/>
      <c r="H42" s="11"/>
      <c r="I42" s="11"/>
    </row>
    <row r="43" spans="1:9" ht="20.25">
      <c r="A43" s="15">
        <v>39</v>
      </c>
      <c r="B43" s="16"/>
      <c r="C43" s="16"/>
      <c r="D43" s="16"/>
      <c r="E43" s="11"/>
      <c r="F43" s="11"/>
      <c r="G43" s="11"/>
      <c r="H43" s="11"/>
      <c r="I43" s="11"/>
    </row>
    <row r="44" spans="1:9" ht="20.25">
      <c r="A44" s="15">
        <v>40</v>
      </c>
      <c r="B44" s="16"/>
      <c r="C44" s="16"/>
      <c r="D44" s="16"/>
      <c r="E44" s="11"/>
      <c r="F44" s="11"/>
      <c r="G44" s="11"/>
      <c r="H44" s="11"/>
      <c r="I44" s="11"/>
    </row>
    <row r="45" spans="1:9" ht="20.25">
      <c r="A45" s="15">
        <v>41</v>
      </c>
      <c r="B45" s="16"/>
      <c r="C45" s="16"/>
      <c r="D45" s="16"/>
      <c r="E45" s="11"/>
      <c r="F45" s="11"/>
      <c r="G45" s="11"/>
      <c r="H45" s="11"/>
      <c r="I45" s="11"/>
    </row>
    <row r="46" spans="1:9" ht="20.25">
      <c r="A46" s="15">
        <v>42</v>
      </c>
      <c r="B46" s="16"/>
      <c r="C46" s="16"/>
      <c r="D46" s="16"/>
      <c r="E46" s="11"/>
      <c r="F46" s="11"/>
      <c r="G46" s="11"/>
      <c r="H46" s="11"/>
      <c r="I46" s="11"/>
    </row>
    <row r="47" spans="1:9" ht="20.25">
      <c r="A47" s="15">
        <v>43</v>
      </c>
      <c r="B47" s="16"/>
      <c r="C47" s="16"/>
      <c r="D47" s="16"/>
      <c r="E47" s="11"/>
      <c r="F47" s="11"/>
      <c r="G47" s="11"/>
      <c r="H47" s="11"/>
      <c r="I47" s="11"/>
    </row>
    <row r="48" spans="1:9" ht="20.25">
      <c r="A48" s="15">
        <v>44</v>
      </c>
      <c r="B48" s="16"/>
      <c r="C48" s="16"/>
      <c r="D48" s="16"/>
      <c r="E48" s="11"/>
      <c r="F48" s="11"/>
      <c r="G48" s="11"/>
      <c r="H48" s="11"/>
      <c r="I48" s="11"/>
    </row>
    <row r="49" spans="1:9" ht="20.25">
      <c r="A49" s="15">
        <v>45</v>
      </c>
      <c r="B49" s="16"/>
      <c r="C49" s="16"/>
      <c r="D49" s="16"/>
      <c r="E49" s="11"/>
      <c r="F49" s="11"/>
      <c r="G49" s="11"/>
      <c r="H49" s="11"/>
      <c r="I49" s="11"/>
    </row>
    <row r="50" spans="1:9" ht="20.25">
      <c r="A50" s="15">
        <v>46</v>
      </c>
      <c r="B50" s="16"/>
      <c r="C50" s="16"/>
      <c r="D50" s="16"/>
      <c r="E50" s="11"/>
      <c r="F50" s="11"/>
      <c r="G50" s="11"/>
      <c r="H50" s="11"/>
      <c r="I50" s="11"/>
    </row>
    <row r="51" spans="1:9" ht="20.25">
      <c r="A51" s="15">
        <v>47</v>
      </c>
      <c r="B51" s="16"/>
      <c r="C51" s="16"/>
      <c r="D51" s="16"/>
      <c r="E51" s="11"/>
      <c r="F51" s="11"/>
      <c r="G51" s="11"/>
      <c r="H51" s="11"/>
      <c r="I51" s="11"/>
    </row>
    <row r="52" spans="1:9" ht="20.25">
      <c r="A52" s="15">
        <v>48</v>
      </c>
      <c r="B52" s="16"/>
      <c r="C52" s="16"/>
      <c r="D52" s="16"/>
      <c r="E52" s="11"/>
      <c r="F52" s="11"/>
      <c r="G52" s="11"/>
      <c r="H52" s="11"/>
      <c r="I52" s="11"/>
    </row>
    <row r="53" spans="1:9" ht="20.25">
      <c r="A53" s="15">
        <v>49</v>
      </c>
      <c r="B53" s="16"/>
      <c r="C53" s="16"/>
      <c r="D53" s="16"/>
      <c r="E53" s="11"/>
      <c r="F53" s="11"/>
      <c r="G53" s="11"/>
      <c r="H53" s="11"/>
      <c r="I53" s="11"/>
    </row>
    <row r="54" spans="1:9" ht="20.25">
      <c r="A54" s="15">
        <v>50</v>
      </c>
      <c r="B54" s="16"/>
      <c r="C54" s="16"/>
      <c r="D54" s="16"/>
      <c r="E54" s="11"/>
      <c r="F54" s="11"/>
      <c r="G54" s="11"/>
      <c r="H54" s="11"/>
      <c r="I54" s="11"/>
    </row>
    <row r="55" spans="1:9" ht="20.25">
      <c r="A55" s="15">
        <v>51</v>
      </c>
      <c r="B55" s="16"/>
      <c r="C55" s="16"/>
      <c r="D55" s="16"/>
      <c r="E55" s="11"/>
      <c r="F55" s="11"/>
      <c r="G55" s="11"/>
      <c r="H55" s="11"/>
      <c r="I55" s="11"/>
    </row>
    <row r="56" spans="1:9" ht="20.25">
      <c r="A56" s="15">
        <v>52</v>
      </c>
      <c r="B56" s="16"/>
      <c r="C56" s="16"/>
      <c r="D56" s="16"/>
      <c r="E56" s="11"/>
      <c r="F56" s="11"/>
      <c r="G56" s="11"/>
      <c r="H56" s="11"/>
      <c r="I56" s="11"/>
    </row>
    <row r="57" spans="1:9" ht="20.25">
      <c r="A57" s="15">
        <v>53</v>
      </c>
      <c r="B57" s="16"/>
      <c r="C57" s="16"/>
      <c r="D57" s="16"/>
      <c r="E57" s="11"/>
      <c r="F57" s="11"/>
      <c r="G57" s="11"/>
      <c r="H57" s="11"/>
      <c r="I57" s="11"/>
    </row>
    <row r="58" spans="1:9" ht="20.25">
      <c r="A58" s="15">
        <v>54</v>
      </c>
      <c r="B58" s="16"/>
      <c r="C58" s="16"/>
      <c r="D58" s="16"/>
      <c r="E58" s="11"/>
      <c r="F58" s="11"/>
      <c r="G58" s="11"/>
      <c r="H58" s="11"/>
      <c r="I58" s="11"/>
    </row>
    <row r="59" spans="1:9" ht="20.25">
      <c r="A59" s="15">
        <v>55</v>
      </c>
      <c r="B59" s="16"/>
      <c r="C59" s="16"/>
      <c r="D59" s="16"/>
      <c r="E59" s="11"/>
      <c r="F59" s="11"/>
      <c r="G59" s="11"/>
      <c r="H59" s="11"/>
      <c r="I59" s="11"/>
    </row>
    <row r="60" spans="1:9" ht="20.25">
      <c r="A60" s="15">
        <v>56</v>
      </c>
      <c r="B60" s="16"/>
      <c r="C60" s="16"/>
      <c r="D60" s="16"/>
      <c r="E60" s="11"/>
      <c r="F60" s="11"/>
      <c r="G60" s="11"/>
      <c r="H60" s="11"/>
      <c r="I60" s="11"/>
    </row>
    <row r="61" spans="1:9" ht="20.25">
      <c r="A61" s="15">
        <v>57</v>
      </c>
      <c r="B61" s="16"/>
      <c r="C61" s="16"/>
      <c r="D61" s="16"/>
      <c r="E61" s="11"/>
      <c r="F61" s="11"/>
      <c r="G61" s="11"/>
      <c r="H61" s="11"/>
      <c r="I61" s="11"/>
    </row>
    <row r="62" spans="1:9" ht="20.25">
      <c r="A62" s="15">
        <v>58</v>
      </c>
      <c r="B62" s="16"/>
      <c r="C62" s="16"/>
      <c r="D62" s="16"/>
      <c r="E62" s="11"/>
      <c r="F62" s="11"/>
      <c r="G62" s="11"/>
      <c r="H62" s="11"/>
      <c r="I62" s="11"/>
    </row>
    <row r="63" spans="1:9" ht="20.25">
      <c r="A63" s="15">
        <v>59</v>
      </c>
      <c r="B63" s="16"/>
      <c r="C63" s="16"/>
      <c r="D63" s="16"/>
      <c r="E63" s="11"/>
      <c r="F63" s="11"/>
      <c r="G63" s="11"/>
      <c r="H63" s="11"/>
      <c r="I63" s="11"/>
    </row>
    <row r="64" spans="1:9" ht="20.25">
      <c r="A64" s="15">
        <v>60</v>
      </c>
      <c r="B64" s="16"/>
      <c r="C64" s="16"/>
      <c r="D64" s="16"/>
      <c r="E64" s="11"/>
      <c r="F64" s="11"/>
      <c r="G64" s="11"/>
      <c r="H64" s="11"/>
      <c r="I64" s="11"/>
    </row>
    <row r="65" spans="1:9" ht="20.25">
      <c r="A65" s="15">
        <v>61</v>
      </c>
      <c r="B65" s="16"/>
      <c r="C65" s="16"/>
      <c r="D65" s="16"/>
      <c r="E65" s="11"/>
      <c r="F65" s="11"/>
      <c r="G65" s="11"/>
      <c r="H65" s="11"/>
      <c r="I65" s="11"/>
    </row>
    <row r="66" spans="1:9" ht="20.25">
      <c r="A66" s="15">
        <v>62</v>
      </c>
      <c r="B66" s="16"/>
      <c r="C66" s="16"/>
      <c r="D66" s="16"/>
      <c r="E66" s="11"/>
      <c r="F66" s="11"/>
      <c r="G66" s="11"/>
      <c r="H66" s="11"/>
      <c r="I66" s="11"/>
    </row>
    <row r="67" spans="1:9" ht="20.25">
      <c r="A67" s="15">
        <v>63</v>
      </c>
      <c r="B67" s="16"/>
      <c r="C67" s="16"/>
      <c r="D67" s="16"/>
      <c r="E67" s="11"/>
      <c r="F67" s="11"/>
      <c r="G67" s="11"/>
      <c r="H67" s="11"/>
      <c r="I67" s="11"/>
    </row>
    <row r="68" spans="1:9" ht="20.25">
      <c r="A68" s="15">
        <v>64</v>
      </c>
      <c r="B68" s="16"/>
      <c r="C68" s="16"/>
      <c r="D68" s="16"/>
      <c r="E68" s="11"/>
      <c r="F68" s="11"/>
      <c r="G68" s="11"/>
      <c r="H68" s="11"/>
      <c r="I68" s="11"/>
    </row>
    <row r="69" spans="1:9" ht="20.25">
      <c r="A69" s="15">
        <v>65</v>
      </c>
      <c r="B69" s="16"/>
      <c r="C69" s="16"/>
      <c r="D69" s="16"/>
      <c r="E69" s="11"/>
      <c r="F69" s="11"/>
      <c r="G69" s="11"/>
      <c r="H69" s="11"/>
      <c r="I69" s="11"/>
    </row>
    <row r="70" spans="1:9" ht="20.25">
      <c r="A70" s="15">
        <v>66</v>
      </c>
      <c r="B70" s="16"/>
      <c r="C70" s="16"/>
      <c r="D70" s="16"/>
      <c r="E70" s="11"/>
      <c r="F70" s="11"/>
      <c r="G70" s="11"/>
      <c r="H70" s="11"/>
      <c r="I70" s="11"/>
    </row>
    <row r="71" spans="1:9" ht="20.25">
      <c r="A71" s="15">
        <v>67</v>
      </c>
      <c r="B71" s="16"/>
      <c r="C71" s="16"/>
      <c r="D71" s="16"/>
      <c r="E71" s="11"/>
      <c r="F71" s="11"/>
      <c r="G71" s="11"/>
      <c r="H71" s="11"/>
      <c r="I71" s="11"/>
    </row>
    <row r="72" spans="1:9" ht="20.25">
      <c r="A72" s="15">
        <v>68</v>
      </c>
      <c r="B72" s="16"/>
      <c r="C72" s="16"/>
      <c r="D72" s="16"/>
      <c r="E72" s="11"/>
      <c r="F72" s="11"/>
      <c r="G72" s="11"/>
      <c r="H72" s="11"/>
      <c r="I72" s="11"/>
    </row>
    <row r="73" spans="1:9" ht="20.25">
      <c r="A73" s="15">
        <v>69</v>
      </c>
      <c r="B73" s="16"/>
      <c r="C73" s="16"/>
      <c r="D73" s="16"/>
      <c r="E73" s="11"/>
      <c r="F73" s="11"/>
      <c r="G73" s="11"/>
      <c r="H73" s="11"/>
      <c r="I73" s="11"/>
    </row>
    <row r="74" spans="1:9" ht="20.25">
      <c r="A74" s="15">
        <v>70</v>
      </c>
      <c r="B74" s="16"/>
      <c r="C74" s="16"/>
      <c r="D74" s="16"/>
      <c r="E74" s="11"/>
      <c r="F74" s="11"/>
      <c r="G74" s="11"/>
      <c r="H74" s="11"/>
      <c r="I74" s="11"/>
    </row>
    <row r="75" spans="1:9" ht="20.25">
      <c r="A75" s="15">
        <v>71</v>
      </c>
      <c r="B75" s="16"/>
      <c r="C75" s="16"/>
      <c r="D75" s="16"/>
      <c r="E75" s="11"/>
      <c r="F75" s="11"/>
      <c r="G75" s="11"/>
      <c r="H75" s="11"/>
      <c r="I75" s="11"/>
    </row>
    <row r="76" spans="1:9" ht="20.25">
      <c r="A76" s="15">
        <v>72</v>
      </c>
      <c r="B76" s="16"/>
      <c r="C76" s="16"/>
      <c r="D76" s="16"/>
      <c r="E76" s="11"/>
      <c r="F76" s="11"/>
      <c r="G76" s="11"/>
      <c r="H76" s="11"/>
      <c r="I76" s="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O122"/>
  <sheetViews>
    <sheetView workbookViewId="0" topLeftCell="A1">
      <selection activeCell="D51" sqref="D51"/>
    </sheetView>
  </sheetViews>
  <sheetFormatPr defaultColWidth="9.140625" defaultRowHeight="12.75"/>
  <cols>
    <col min="1" max="1" width="6.28125" style="1" customWidth="1"/>
    <col min="2" max="2" width="36.28125" style="0" customWidth="1"/>
    <col min="3" max="3" width="21.7109375" style="0" customWidth="1"/>
    <col min="4" max="4" width="14.140625" style="0" customWidth="1"/>
    <col min="5" max="6" width="8.00390625" style="2" customWidth="1"/>
    <col min="7" max="9" width="6.140625" style="2" customWidth="1"/>
    <col min="11" max="11" width="5.28125" style="0" customWidth="1"/>
    <col min="12" max="12" width="4.7109375" style="0" customWidth="1"/>
    <col min="13" max="14" width="5.57421875" style="0" customWidth="1"/>
    <col min="15" max="15" width="4.421875" style="0" customWidth="1"/>
  </cols>
  <sheetData>
    <row r="1" spans="1:9" ht="20.25">
      <c r="A1" s="3" t="s">
        <v>0</v>
      </c>
      <c r="C1" t="s">
        <v>136</v>
      </c>
      <c r="E1" s="4" t="s">
        <v>137</v>
      </c>
      <c r="F1" s="4" t="s">
        <v>138</v>
      </c>
      <c r="G1" s="4" t="s">
        <v>139</v>
      </c>
      <c r="H1" s="4" t="s">
        <v>140</v>
      </c>
      <c r="I1" s="4"/>
    </row>
    <row r="2" spans="1:15" ht="20.25" customHeight="1">
      <c r="A2" s="36"/>
      <c r="C2" t="s">
        <v>141</v>
      </c>
      <c r="E2" s="5" t="s">
        <v>90</v>
      </c>
      <c r="F2" s="5" t="s">
        <v>142</v>
      </c>
      <c r="G2" s="5" t="s">
        <v>143</v>
      </c>
      <c r="H2" s="5" t="s">
        <v>144</v>
      </c>
      <c r="I2" s="5"/>
      <c r="K2" s="6">
        <f>E4</f>
        <v>40936</v>
      </c>
      <c r="L2" s="6">
        <f>F4</f>
        <v>40944</v>
      </c>
      <c r="M2" s="6">
        <f>G4</f>
        <v>40951</v>
      </c>
      <c r="N2" s="6">
        <f>H4</f>
        <v>40958</v>
      </c>
      <c r="O2" s="6">
        <f>I4</f>
        <v>0</v>
      </c>
    </row>
    <row r="3" spans="1:15" ht="20.25">
      <c r="A3" s="37" t="s">
        <v>145</v>
      </c>
      <c r="B3" s="9">
        <f>'Eliten beloften'!B3</f>
        <v>0</v>
      </c>
      <c r="C3" s="9"/>
      <c r="D3" s="9"/>
      <c r="E3" s="10"/>
      <c r="F3" s="11"/>
      <c r="G3" s="11"/>
      <c r="H3" s="11"/>
      <c r="I3" s="11"/>
      <c r="K3" s="2">
        <f>COUNTIF(E:E,"X")</f>
        <v>0</v>
      </c>
      <c r="L3" s="2">
        <f>COUNTIF(F:F,"X")</f>
        <v>37</v>
      </c>
      <c r="M3" s="2">
        <f>COUNTIF(G:G,"X")</f>
        <v>0</v>
      </c>
      <c r="N3" s="2">
        <f>COUNTIF(H:H,"X")</f>
        <v>0</v>
      </c>
      <c r="O3" s="2">
        <f>COUNTIF(I:I,"X")</f>
        <v>0</v>
      </c>
    </row>
    <row r="4" spans="1:9" s="14" customFormat="1" ht="11.25">
      <c r="A4" s="12" t="s">
        <v>9</v>
      </c>
      <c r="B4" s="13" t="s">
        <v>10</v>
      </c>
      <c r="C4" s="13" t="s">
        <v>11</v>
      </c>
      <c r="D4" s="13" t="s">
        <v>12</v>
      </c>
      <c r="E4" s="6">
        <f>'Eliten beloften'!E4</f>
        <v>40936</v>
      </c>
      <c r="F4" s="6">
        <f>'Eliten beloften'!F4</f>
        <v>40944</v>
      </c>
      <c r="G4" s="6">
        <f>'Eliten beloften'!G4</f>
        <v>40951</v>
      </c>
      <c r="H4" s="6">
        <f>'Eliten beloften'!H4</f>
        <v>40958</v>
      </c>
      <c r="I4" s="6"/>
    </row>
    <row r="5" spans="1:9" ht="20.25">
      <c r="A5" s="15">
        <v>3</v>
      </c>
      <c r="B5" s="16" t="s">
        <v>146</v>
      </c>
      <c r="C5" s="16" t="s">
        <v>112</v>
      </c>
      <c r="D5" s="38">
        <v>15482</v>
      </c>
      <c r="E5" s="17">
        <v>1</v>
      </c>
      <c r="F5" s="11">
        <v>2</v>
      </c>
      <c r="G5" s="11"/>
      <c r="H5" s="11"/>
      <c r="I5" s="11"/>
    </row>
    <row r="6" spans="1:9" ht="20.25">
      <c r="A6" s="15">
        <v>5</v>
      </c>
      <c r="B6" s="16" t="s">
        <v>147</v>
      </c>
      <c r="C6" s="16" t="s">
        <v>108</v>
      </c>
      <c r="D6" s="38">
        <v>10673</v>
      </c>
      <c r="E6" s="17">
        <v>2</v>
      </c>
      <c r="F6" s="11"/>
      <c r="G6" s="11"/>
      <c r="H6" s="11"/>
      <c r="I6" s="11"/>
    </row>
    <row r="7" spans="1:9" ht="20.25">
      <c r="A7" s="15">
        <v>10</v>
      </c>
      <c r="B7" s="16" t="s">
        <v>148</v>
      </c>
      <c r="C7" s="16" t="s">
        <v>19</v>
      </c>
      <c r="D7" s="38">
        <v>10669</v>
      </c>
      <c r="E7" s="17">
        <v>3</v>
      </c>
      <c r="F7" s="11">
        <v>1</v>
      </c>
      <c r="G7" s="11"/>
      <c r="H7" s="11"/>
      <c r="I7" s="11"/>
    </row>
    <row r="8" spans="1:9" ht="20.25">
      <c r="A8" s="15">
        <v>9</v>
      </c>
      <c r="B8" s="16" t="s">
        <v>149</v>
      </c>
      <c r="C8" s="16" t="s">
        <v>43</v>
      </c>
      <c r="D8" s="39" t="s">
        <v>37</v>
      </c>
      <c r="E8" s="17">
        <v>4</v>
      </c>
      <c r="F8" s="11"/>
      <c r="G8" s="11"/>
      <c r="H8" s="11"/>
      <c r="I8" s="11"/>
    </row>
    <row r="9" spans="1:9" ht="20.25">
      <c r="A9" s="15">
        <v>4</v>
      </c>
      <c r="B9" s="16" t="s">
        <v>150</v>
      </c>
      <c r="C9" s="16" t="s">
        <v>151</v>
      </c>
      <c r="D9" s="39" t="s">
        <v>152</v>
      </c>
      <c r="E9" s="17">
        <v>5</v>
      </c>
      <c r="F9" s="11"/>
      <c r="G9" s="11"/>
      <c r="H9" s="11"/>
      <c r="I9" s="11"/>
    </row>
    <row r="10" spans="1:9" ht="20.25">
      <c r="A10" s="15">
        <v>2</v>
      </c>
      <c r="B10" s="16" t="s">
        <v>153</v>
      </c>
      <c r="C10" s="16" t="s">
        <v>40</v>
      </c>
      <c r="D10" s="38">
        <v>10211</v>
      </c>
      <c r="E10" s="17">
        <v>6</v>
      </c>
      <c r="F10" s="11"/>
      <c r="G10" s="11"/>
      <c r="H10" s="11"/>
      <c r="I10" s="11"/>
    </row>
    <row r="11" spans="1:9" ht="20.25">
      <c r="A11" s="15">
        <v>6</v>
      </c>
      <c r="B11" s="16" t="s">
        <v>154</v>
      </c>
      <c r="C11" s="16" t="s">
        <v>51</v>
      </c>
      <c r="D11" s="38">
        <v>92814</v>
      </c>
      <c r="E11" s="17">
        <v>7</v>
      </c>
      <c r="F11" s="11"/>
      <c r="G11" s="11"/>
      <c r="H11" s="11"/>
      <c r="I11" s="11"/>
    </row>
    <row r="12" spans="1:9" ht="20.25">
      <c r="A12" s="15">
        <v>8</v>
      </c>
      <c r="B12" s="16" t="s">
        <v>155</v>
      </c>
      <c r="C12" s="16" t="s">
        <v>117</v>
      </c>
      <c r="D12" s="38">
        <v>10522</v>
      </c>
      <c r="E12" s="17">
        <v>8</v>
      </c>
      <c r="F12" s="11"/>
      <c r="G12" s="11"/>
      <c r="H12" s="11"/>
      <c r="I12" s="11"/>
    </row>
    <row r="13" spans="1:9" ht="20.25">
      <c r="A13" s="15">
        <v>1</v>
      </c>
      <c r="B13" s="16" t="s">
        <v>156</v>
      </c>
      <c r="C13" s="16" t="s">
        <v>29</v>
      </c>
      <c r="D13" s="38">
        <v>91622</v>
      </c>
      <c r="E13" s="17">
        <v>9</v>
      </c>
      <c r="F13" s="11">
        <v>7</v>
      </c>
      <c r="G13" s="11"/>
      <c r="H13" s="11"/>
      <c r="I13" s="11"/>
    </row>
    <row r="14" spans="1:9" ht="20.25">
      <c r="A14" s="15">
        <v>11</v>
      </c>
      <c r="B14" s="16" t="s">
        <v>157</v>
      </c>
      <c r="C14" s="16" t="s">
        <v>108</v>
      </c>
      <c r="D14" s="38">
        <v>16134</v>
      </c>
      <c r="E14" s="17">
        <v>10</v>
      </c>
      <c r="F14" s="11">
        <v>8</v>
      </c>
      <c r="G14" s="11"/>
      <c r="H14" s="11"/>
      <c r="I14" s="11"/>
    </row>
    <row r="15" spans="1:9" ht="20.25">
      <c r="A15" s="15">
        <v>7</v>
      </c>
      <c r="B15" s="16" t="s">
        <v>158</v>
      </c>
      <c r="C15" s="16" t="s">
        <v>159</v>
      </c>
      <c r="D15" s="38">
        <v>92851</v>
      </c>
      <c r="E15" s="17">
        <v>11</v>
      </c>
      <c r="F15" s="11"/>
      <c r="G15" s="11"/>
      <c r="H15" s="11"/>
      <c r="I15" s="11"/>
    </row>
    <row r="16" spans="1:9" ht="20.25">
      <c r="A16" s="15">
        <v>12</v>
      </c>
      <c r="B16" s="16" t="s">
        <v>160</v>
      </c>
      <c r="C16" s="16" t="s">
        <v>161</v>
      </c>
      <c r="D16" s="38">
        <v>83007</v>
      </c>
      <c r="E16" s="17">
        <v>12</v>
      </c>
      <c r="F16" s="11"/>
      <c r="G16" s="11"/>
      <c r="H16" s="11"/>
      <c r="I16" s="11"/>
    </row>
    <row r="17" spans="1:9" ht="20.25">
      <c r="A17" s="15">
        <v>13</v>
      </c>
      <c r="B17" s="16" t="s">
        <v>162</v>
      </c>
      <c r="C17" s="16" t="s">
        <v>151</v>
      </c>
      <c r="D17" s="38">
        <v>10018</v>
      </c>
      <c r="E17" s="11"/>
      <c r="F17" s="11" t="s">
        <v>47</v>
      </c>
      <c r="G17" s="11"/>
      <c r="H17" s="11"/>
      <c r="I17" s="11"/>
    </row>
    <row r="18" spans="1:9" ht="20.25">
      <c r="A18" s="15">
        <v>14</v>
      </c>
      <c r="B18" s="16" t="s">
        <v>163</v>
      </c>
      <c r="C18" s="16" t="s">
        <v>164</v>
      </c>
      <c r="D18" s="38">
        <v>92135</v>
      </c>
      <c r="E18" s="11"/>
      <c r="F18" s="11" t="s">
        <v>47</v>
      </c>
      <c r="G18" s="11"/>
      <c r="H18" s="11"/>
      <c r="I18" s="11"/>
    </row>
    <row r="19" spans="1:9" ht="20.25">
      <c r="A19" s="15">
        <v>15</v>
      </c>
      <c r="B19" s="16" t="s">
        <v>165</v>
      </c>
      <c r="C19" s="16" t="s">
        <v>166</v>
      </c>
      <c r="D19" s="38">
        <v>91207</v>
      </c>
      <c r="E19" s="11"/>
      <c r="F19" s="11" t="s">
        <v>47</v>
      </c>
      <c r="G19" s="11"/>
      <c r="H19" s="11"/>
      <c r="I19" s="11"/>
    </row>
    <row r="20" spans="1:9" ht="20.25">
      <c r="A20" s="15">
        <v>16</v>
      </c>
      <c r="B20" s="16" t="s">
        <v>167</v>
      </c>
      <c r="C20" s="16" t="s">
        <v>168</v>
      </c>
      <c r="D20" s="38">
        <v>92628</v>
      </c>
      <c r="E20" s="11"/>
      <c r="F20" s="11" t="s">
        <v>47</v>
      </c>
      <c r="G20" s="11"/>
      <c r="H20" s="11"/>
      <c r="I20" s="11"/>
    </row>
    <row r="21" spans="1:9" ht="20.25">
      <c r="A21" s="15">
        <v>17</v>
      </c>
      <c r="B21" s="16" t="s">
        <v>169</v>
      </c>
      <c r="C21" s="16" t="s">
        <v>19</v>
      </c>
      <c r="D21" s="38">
        <v>4002</v>
      </c>
      <c r="E21" s="11"/>
      <c r="F21" s="11" t="s">
        <v>47</v>
      </c>
      <c r="G21" s="11"/>
      <c r="H21" s="11"/>
      <c r="I21" s="11"/>
    </row>
    <row r="22" spans="1:9" ht="20.25">
      <c r="A22" s="15">
        <v>18</v>
      </c>
      <c r="B22" s="16" t="s">
        <v>170</v>
      </c>
      <c r="C22" s="16" t="s">
        <v>49</v>
      </c>
      <c r="D22" s="38">
        <v>10413</v>
      </c>
      <c r="E22" s="11"/>
      <c r="F22" s="11" t="s">
        <v>47</v>
      </c>
      <c r="G22" s="11"/>
      <c r="H22" s="11"/>
      <c r="I22" s="11"/>
    </row>
    <row r="23" spans="1:9" ht="20.25">
      <c r="A23" s="15">
        <v>19</v>
      </c>
      <c r="B23" s="16" t="s">
        <v>171</v>
      </c>
      <c r="C23" s="16" t="s">
        <v>172</v>
      </c>
      <c r="D23" s="38">
        <v>15462</v>
      </c>
      <c r="E23" s="11"/>
      <c r="F23" s="11">
        <v>9</v>
      </c>
      <c r="G23" s="11"/>
      <c r="H23" s="11"/>
      <c r="I23" s="11"/>
    </row>
    <row r="24" spans="1:9" ht="20.25">
      <c r="A24" s="15">
        <v>20</v>
      </c>
      <c r="B24" s="16" t="s">
        <v>173</v>
      </c>
      <c r="C24" s="16" t="s">
        <v>174</v>
      </c>
      <c r="D24" s="38">
        <v>16122</v>
      </c>
      <c r="E24" s="11"/>
      <c r="F24" s="11">
        <v>6</v>
      </c>
      <c r="G24" s="11"/>
      <c r="H24" s="11"/>
      <c r="I24" s="11"/>
    </row>
    <row r="25" spans="1:9" ht="20.25">
      <c r="A25" s="15">
        <v>21</v>
      </c>
      <c r="B25" s="16" t="s">
        <v>175</v>
      </c>
      <c r="C25" s="16" t="s">
        <v>112</v>
      </c>
      <c r="D25" s="38">
        <v>16539</v>
      </c>
      <c r="E25" s="11"/>
      <c r="F25" s="11" t="s">
        <v>47</v>
      </c>
      <c r="G25" s="11"/>
      <c r="H25" s="11"/>
      <c r="I25" s="11"/>
    </row>
    <row r="26" spans="1:9" ht="20.25">
      <c r="A26" s="15">
        <v>22</v>
      </c>
      <c r="B26" s="16" t="s">
        <v>176</v>
      </c>
      <c r="C26" s="16" t="s">
        <v>19</v>
      </c>
      <c r="D26" s="38" t="s">
        <v>177</v>
      </c>
      <c r="E26" s="11"/>
      <c r="F26" s="11" t="s">
        <v>47</v>
      </c>
      <c r="G26" s="11"/>
      <c r="H26" s="11"/>
      <c r="I26" s="11"/>
    </row>
    <row r="27" spans="1:9" ht="20.25">
      <c r="A27" s="15">
        <v>23</v>
      </c>
      <c r="B27" s="23" t="s">
        <v>178</v>
      </c>
      <c r="C27" s="23" t="s">
        <v>151</v>
      </c>
      <c r="D27" s="40">
        <v>10317</v>
      </c>
      <c r="E27" s="11"/>
      <c r="F27" s="11">
        <v>14</v>
      </c>
      <c r="G27" s="11"/>
      <c r="H27" s="11"/>
      <c r="I27" s="11"/>
    </row>
    <row r="28" spans="1:9" ht="20.25">
      <c r="A28" s="15">
        <v>24</v>
      </c>
      <c r="B28" s="16" t="s">
        <v>179</v>
      </c>
      <c r="C28" s="16" t="s">
        <v>151</v>
      </c>
      <c r="D28" s="38">
        <v>10535</v>
      </c>
      <c r="E28" s="11"/>
      <c r="F28" s="11" t="s">
        <v>47</v>
      </c>
      <c r="G28" s="11"/>
      <c r="H28" s="11"/>
      <c r="I28" s="11"/>
    </row>
    <row r="29" spans="1:9" ht="20.25">
      <c r="A29" s="15">
        <v>25</v>
      </c>
      <c r="B29" s="16" t="s">
        <v>180</v>
      </c>
      <c r="C29" s="16" t="s">
        <v>181</v>
      </c>
      <c r="D29" s="38">
        <v>92715</v>
      </c>
      <c r="E29" s="11"/>
      <c r="F29" s="11">
        <v>12</v>
      </c>
      <c r="G29" s="11"/>
      <c r="H29" s="11"/>
      <c r="I29" s="11"/>
    </row>
    <row r="30" spans="1:9" ht="20.25">
      <c r="A30" s="15">
        <v>26</v>
      </c>
      <c r="B30" s="16" t="s">
        <v>182</v>
      </c>
      <c r="C30" s="16" t="s">
        <v>164</v>
      </c>
      <c r="D30" s="38">
        <v>92169</v>
      </c>
      <c r="E30" s="11"/>
      <c r="F30" s="11">
        <v>10</v>
      </c>
      <c r="G30" s="11"/>
      <c r="H30" s="11"/>
      <c r="I30" s="11"/>
    </row>
    <row r="31" spans="1:9" ht="20.25">
      <c r="A31" s="15">
        <v>27</v>
      </c>
      <c r="B31" s="16" t="s">
        <v>183</v>
      </c>
      <c r="C31" s="16" t="s">
        <v>19</v>
      </c>
      <c r="D31" s="38">
        <v>92401</v>
      </c>
      <c r="E31" s="11"/>
      <c r="F31" s="11" t="s">
        <v>47</v>
      </c>
      <c r="G31" s="11"/>
      <c r="H31" s="11"/>
      <c r="I31" s="11"/>
    </row>
    <row r="32" spans="1:9" ht="20.25">
      <c r="A32" s="15">
        <v>28</v>
      </c>
      <c r="B32" s="16" t="s">
        <v>184</v>
      </c>
      <c r="C32" s="16" t="s">
        <v>185</v>
      </c>
      <c r="D32" s="39">
        <v>10479</v>
      </c>
      <c r="E32" s="11"/>
      <c r="F32" s="11" t="s">
        <v>47</v>
      </c>
      <c r="G32" s="11"/>
      <c r="H32" s="11"/>
      <c r="I32" s="11"/>
    </row>
    <row r="33" spans="1:9" ht="20.25">
      <c r="A33" s="15">
        <v>29</v>
      </c>
      <c r="B33" s="16" t="s">
        <v>186</v>
      </c>
      <c r="C33" s="16" t="s">
        <v>19</v>
      </c>
      <c r="D33" s="38">
        <v>91202</v>
      </c>
      <c r="E33" s="11"/>
      <c r="F33" s="11" t="s">
        <v>47</v>
      </c>
      <c r="G33" s="11"/>
      <c r="H33" s="11"/>
      <c r="I33" s="11"/>
    </row>
    <row r="34" spans="1:9" ht="20.25">
      <c r="A34" s="15">
        <v>30</v>
      </c>
      <c r="B34" s="16" t="s">
        <v>187</v>
      </c>
      <c r="C34" s="16" t="s">
        <v>188</v>
      </c>
      <c r="D34" s="38" t="s">
        <v>189</v>
      </c>
      <c r="E34" s="11"/>
      <c r="F34" s="11" t="s">
        <v>47</v>
      </c>
      <c r="G34" s="11"/>
      <c r="H34" s="11"/>
      <c r="I34" s="11"/>
    </row>
    <row r="35" spans="1:9" ht="20.25">
      <c r="A35" s="15">
        <v>31</v>
      </c>
      <c r="B35" s="16" t="s">
        <v>190</v>
      </c>
      <c r="C35" s="16" t="s">
        <v>19</v>
      </c>
      <c r="D35" s="38">
        <v>92806</v>
      </c>
      <c r="E35" s="11"/>
      <c r="F35" s="11" t="s">
        <v>47</v>
      </c>
      <c r="G35" s="11"/>
      <c r="H35" s="11"/>
      <c r="I35" s="11"/>
    </row>
    <row r="36" spans="1:9" ht="20.25">
      <c r="A36" s="15">
        <v>32</v>
      </c>
      <c r="B36" s="16" t="s">
        <v>191</v>
      </c>
      <c r="C36" s="16" t="s">
        <v>64</v>
      </c>
      <c r="D36" s="38">
        <v>11425</v>
      </c>
      <c r="E36" s="11"/>
      <c r="F36" s="11" t="s">
        <v>47</v>
      </c>
      <c r="G36" s="11"/>
      <c r="H36" s="11"/>
      <c r="I36" s="11"/>
    </row>
    <row r="37" spans="1:9" ht="20.25">
      <c r="A37" s="15">
        <v>33</v>
      </c>
      <c r="B37" s="16" t="s">
        <v>192</v>
      </c>
      <c r="C37" s="16" t="s">
        <v>43</v>
      </c>
      <c r="D37" s="38">
        <v>92003</v>
      </c>
      <c r="E37" s="11"/>
      <c r="F37" s="11">
        <v>4</v>
      </c>
      <c r="G37" s="11"/>
      <c r="H37" s="11"/>
      <c r="I37" s="11"/>
    </row>
    <row r="38" spans="1:9" ht="20.25">
      <c r="A38" s="15">
        <v>34</v>
      </c>
      <c r="B38" s="16" t="s">
        <v>193</v>
      </c>
      <c r="C38" s="16" t="s">
        <v>194</v>
      </c>
      <c r="D38" s="38">
        <v>92004</v>
      </c>
      <c r="E38" s="11"/>
      <c r="F38" s="11" t="s">
        <v>47</v>
      </c>
      <c r="G38" s="11"/>
      <c r="H38" s="11"/>
      <c r="I38" s="11"/>
    </row>
    <row r="39" spans="1:9" ht="20.25">
      <c r="A39" s="15">
        <v>35</v>
      </c>
      <c r="B39" s="16" t="s">
        <v>195</v>
      </c>
      <c r="C39" s="16" t="s">
        <v>112</v>
      </c>
      <c r="D39" s="38">
        <v>91011</v>
      </c>
      <c r="E39" s="11"/>
      <c r="F39" s="11" t="s">
        <v>47</v>
      </c>
      <c r="G39" s="11"/>
      <c r="H39" s="11"/>
      <c r="I39" s="11"/>
    </row>
    <row r="40" spans="1:9" ht="20.25">
      <c r="A40" s="15">
        <v>36</v>
      </c>
      <c r="B40" s="16" t="s">
        <v>196</v>
      </c>
      <c r="C40" s="16" t="s">
        <v>85</v>
      </c>
      <c r="D40" s="38">
        <v>10222</v>
      </c>
      <c r="E40" s="11"/>
      <c r="F40" s="11">
        <v>5</v>
      </c>
      <c r="G40" s="11"/>
      <c r="H40" s="11"/>
      <c r="I40" s="11"/>
    </row>
    <row r="41" spans="1:9" ht="20.25">
      <c r="A41" s="15">
        <v>37</v>
      </c>
      <c r="B41" s="16" t="s">
        <v>197</v>
      </c>
      <c r="C41" s="16" t="s">
        <v>117</v>
      </c>
      <c r="D41" s="38">
        <v>15448</v>
      </c>
      <c r="E41" s="11"/>
      <c r="F41" s="21" t="s">
        <v>47</v>
      </c>
      <c r="G41" s="11"/>
      <c r="H41" s="21"/>
      <c r="I41" s="21"/>
    </row>
    <row r="42" spans="1:9" ht="20.25">
      <c r="A42" s="15">
        <v>38</v>
      </c>
      <c r="B42" s="16" t="s">
        <v>198</v>
      </c>
      <c r="C42" s="16" t="s">
        <v>199</v>
      </c>
      <c r="D42" s="38">
        <v>15821</v>
      </c>
      <c r="E42" s="11"/>
      <c r="F42" s="11" t="s">
        <v>47</v>
      </c>
      <c r="G42" s="11"/>
      <c r="H42" s="11"/>
      <c r="I42" s="11"/>
    </row>
    <row r="43" spans="1:9" ht="20.25">
      <c r="A43" s="15">
        <v>39</v>
      </c>
      <c r="B43" s="16" t="s">
        <v>200</v>
      </c>
      <c r="C43" s="16" t="s">
        <v>19</v>
      </c>
      <c r="D43" s="38">
        <v>92858</v>
      </c>
      <c r="E43" s="11"/>
      <c r="F43" s="11" t="s">
        <v>47</v>
      </c>
      <c r="G43" s="11"/>
      <c r="H43" s="11"/>
      <c r="I43" s="11"/>
    </row>
    <row r="44" spans="1:9" ht="20.25">
      <c r="A44" s="15">
        <v>40</v>
      </c>
      <c r="B44" s="16" t="s">
        <v>201</v>
      </c>
      <c r="C44" s="34" t="s">
        <v>19</v>
      </c>
      <c r="D44" s="38">
        <v>91618</v>
      </c>
      <c r="E44" s="11"/>
      <c r="F44" s="11" t="s">
        <v>47</v>
      </c>
      <c r="G44" s="11"/>
      <c r="H44" s="11"/>
      <c r="I44" s="11"/>
    </row>
    <row r="45" spans="1:9" ht="20.25">
      <c r="A45" s="15">
        <v>41</v>
      </c>
      <c r="B45" s="16" t="s">
        <v>202</v>
      </c>
      <c r="C45" s="16" t="s">
        <v>117</v>
      </c>
      <c r="D45" s="38">
        <v>91006</v>
      </c>
      <c r="E45" s="11"/>
      <c r="F45" s="11" t="s">
        <v>47</v>
      </c>
      <c r="G45" s="11"/>
      <c r="H45" s="11"/>
      <c r="I45" s="11"/>
    </row>
    <row r="46" spans="1:9" ht="20.25">
      <c r="A46" s="15">
        <v>42</v>
      </c>
      <c r="B46" s="23" t="s">
        <v>203</v>
      </c>
      <c r="C46" s="23" t="s">
        <v>204</v>
      </c>
      <c r="D46" s="40">
        <v>15952</v>
      </c>
      <c r="E46" s="11"/>
      <c r="F46" s="11">
        <v>15</v>
      </c>
      <c r="G46" s="11"/>
      <c r="H46" s="11"/>
      <c r="I46" s="11"/>
    </row>
    <row r="47" spans="1:9" ht="20.25">
      <c r="A47" s="15">
        <v>43</v>
      </c>
      <c r="B47" s="16" t="s">
        <v>205</v>
      </c>
      <c r="C47" s="16" t="s">
        <v>204</v>
      </c>
      <c r="D47" s="38">
        <v>11000</v>
      </c>
      <c r="E47" s="11"/>
      <c r="F47" s="11">
        <v>3</v>
      </c>
      <c r="G47" s="11"/>
      <c r="H47" s="11"/>
      <c r="I47" s="11"/>
    </row>
    <row r="48" spans="1:9" ht="20.25">
      <c r="A48" s="15">
        <v>44</v>
      </c>
      <c r="B48" s="16" t="s">
        <v>206</v>
      </c>
      <c r="C48" s="16" t="s">
        <v>207</v>
      </c>
      <c r="D48" s="38">
        <v>11216</v>
      </c>
      <c r="E48" s="11"/>
      <c r="F48" s="11" t="s">
        <v>47</v>
      </c>
      <c r="G48" s="11"/>
      <c r="H48" s="11"/>
      <c r="I48" s="11"/>
    </row>
    <row r="49" spans="1:9" ht="20.25">
      <c r="A49" s="15">
        <v>45</v>
      </c>
      <c r="B49" s="16" t="s">
        <v>208</v>
      </c>
      <c r="C49" s="16" t="s">
        <v>207</v>
      </c>
      <c r="D49" s="38">
        <v>91613</v>
      </c>
      <c r="E49" s="11"/>
      <c r="F49" s="11" t="s">
        <v>47</v>
      </c>
      <c r="G49" s="21"/>
      <c r="H49" s="11"/>
      <c r="I49" s="11"/>
    </row>
    <row r="50" spans="1:9" ht="20.25">
      <c r="A50" s="15">
        <v>46</v>
      </c>
      <c r="B50" s="16" t="s">
        <v>209</v>
      </c>
      <c r="C50" s="16" t="s">
        <v>64</v>
      </c>
      <c r="D50" s="38">
        <v>92512</v>
      </c>
      <c r="E50" s="11"/>
      <c r="F50" s="11" t="s">
        <v>47</v>
      </c>
      <c r="G50" s="11"/>
      <c r="H50" s="11"/>
      <c r="I50" s="11"/>
    </row>
    <row r="51" spans="1:9" ht="20.25">
      <c r="A51" s="15">
        <v>47</v>
      </c>
      <c r="B51" s="16" t="s">
        <v>210</v>
      </c>
      <c r="C51" s="16" t="s">
        <v>64</v>
      </c>
      <c r="D51" s="38" t="s">
        <v>189</v>
      </c>
      <c r="E51" s="11"/>
      <c r="F51" s="11" t="s">
        <v>47</v>
      </c>
      <c r="G51" s="11"/>
      <c r="H51" s="11"/>
      <c r="I51" s="11"/>
    </row>
    <row r="52" spans="1:9" ht="20.25">
      <c r="A52" s="15">
        <v>48</v>
      </c>
      <c r="B52" s="16" t="s">
        <v>211</v>
      </c>
      <c r="C52" s="16" t="s">
        <v>64</v>
      </c>
      <c r="D52" s="38">
        <v>92721</v>
      </c>
      <c r="E52" s="11"/>
      <c r="F52" s="11" t="s">
        <v>47</v>
      </c>
      <c r="G52" s="11"/>
      <c r="H52" s="11"/>
      <c r="I52" s="11"/>
    </row>
    <row r="53" spans="1:9" ht="20.25">
      <c r="A53" s="15">
        <v>49</v>
      </c>
      <c r="B53" s="16" t="s">
        <v>212</v>
      </c>
      <c r="C53" s="16" t="s">
        <v>112</v>
      </c>
      <c r="D53" s="38">
        <v>10769</v>
      </c>
      <c r="E53" s="11"/>
      <c r="F53" s="11">
        <v>11</v>
      </c>
      <c r="G53" s="11"/>
      <c r="H53" s="11"/>
      <c r="I53" s="11"/>
    </row>
    <row r="54" spans="1:9" ht="20.25">
      <c r="A54" s="15">
        <v>50</v>
      </c>
      <c r="B54" s="16" t="s">
        <v>213</v>
      </c>
      <c r="C54" s="16" t="s">
        <v>19</v>
      </c>
      <c r="D54" s="38">
        <v>10711</v>
      </c>
      <c r="E54" s="11"/>
      <c r="F54" s="11" t="s">
        <v>47</v>
      </c>
      <c r="G54" s="11"/>
      <c r="H54" s="11"/>
      <c r="I54" s="11"/>
    </row>
    <row r="55" spans="1:9" ht="20.25">
      <c r="A55" s="15">
        <v>51</v>
      </c>
      <c r="B55" s="16" t="s">
        <v>214</v>
      </c>
      <c r="C55" s="16" t="s">
        <v>64</v>
      </c>
      <c r="D55" s="38" t="s">
        <v>177</v>
      </c>
      <c r="E55" s="11"/>
      <c r="F55" s="11" t="s">
        <v>47</v>
      </c>
      <c r="G55" s="11"/>
      <c r="H55" s="11"/>
      <c r="I55" s="11"/>
    </row>
    <row r="56" spans="1:9" ht="20.25">
      <c r="A56" s="15">
        <v>52</v>
      </c>
      <c r="B56" s="16" t="s">
        <v>215</v>
      </c>
      <c r="C56" s="16" t="s">
        <v>117</v>
      </c>
      <c r="D56" s="38">
        <v>10504</v>
      </c>
      <c r="E56" s="11"/>
      <c r="F56" s="11" t="s">
        <v>47</v>
      </c>
      <c r="G56" s="11"/>
      <c r="H56" s="11"/>
      <c r="I56" s="11"/>
    </row>
    <row r="57" spans="1:9" ht="20.25">
      <c r="A57" s="15">
        <v>53</v>
      </c>
      <c r="B57" s="16" t="s">
        <v>216</v>
      </c>
      <c r="C57" s="16" t="s">
        <v>207</v>
      </c>
      <c r="D57" s="38" t="s">
        <v>177</v>
      </c>
      <c r="E57" s="11"/>
      <c r="F57" s="11">
        <v>13</v>
      </c>
      <c r="G57" s="11"/>
      <c r="H57" s="11"/>
      <c r="I57" s="11"/>
    </row>
    <row r="58" spans="1:9" ht="20.25">
      <c r="A58" s="15">
        <v>54</v>
      </c>
      <c r="B58" s="16" t="s">
        <v>217</v>
      </c>
      <c r="C58" s="16" t="s">
        <v>79</v>
      </c>
      <c r="D58" s="38" t="s">
        <v>177</v>
      </c>
      <c r="E58" s="11"/>
      <c r="F58" s="11" t="s">
        <v>47</v>
      </c>
      <c r="G58" s="11"/>
      <c r="H58" s="11"/>
      <c r="I58" s="11"/>
    </row>
    <row r="59" spans="1:9" ht="20.25">
      <c r="A59" s="15">
        <v>55</v>
      </c>
      <c r="B59" s="16" t="s">
        <v>218</v>
      </c>
      <c r="C59" s="16" t="s">
        <v>219</v>
      </c>
      <c r="D59" s="38">
        <v>16128</v>
      </c>
      <c r="E59" s="11"/>
      <c r="F59" s="11" t="s">
        <v>47</v>
      </c>
      <c r="G59" s="11"/>
      <c r="H59" s="11"/>
      <c r="I59" s="11"/>
    </row>
    <row r="60" spans="1:9" ht="20.25">
      <c r="A60" s="15">
        <v>56</v>
      </c>
      <c r="B60" s="16" t="s">
        <v>220</v>
      </c>
      <c r="C60" s="16" t="s">
        <v>26</v>
      </c>
      <c r="D60" s="38" t="s">
        <v>177</v>
      </c>
      <c r="E60" s="11"/>
      <c r="F60" s="11" t="s">
        <v>47</v>
      </c>
      <c r="G60" s="11"/>
      <c r="H60" s="11"/>
      <c r="I60" s="11"/>
    </row>
    <row r="61" spans="1:9" ht="20.25">
      <c r="A61" s="15">
        <v>57</v>
      </c>
      <c r="B61" s="16" t="s">
        <v>221</v>
      </c>
      <c r="C61" s="16" t="s">
        <v>81</v>
      </c>
      <c r="D61" s="38" t="s">
        <v>177</v>
      </c>
      <c r="E61" s="11"/>
      <c r="F61" s="11" t="s">
        <v>47</v>
      </c>
      <c r="G61" s="11"/>
      <c r="H61" s="11"/>
      <c r="I61" s="11"/>
    </row>
    <row r="62" spans="1:9" ht="20.25">
      <c r="A62" s="15">
        <v>58</v>
      </c>
      <c r="B62" s="16" t="s">
        <v>222</v>
      </c>
      <c r="C62" s="16" t="s">
        <v>43</v>
      </c>
      <c r="D62" s="38" t="s">
        <v>177</v>
      </c>
      <c r="E62" s="11"/>
      <c r="F62" s="11" t="s">
        <v>47</v>
      </c>
      <c r="G62" s="11"/>
      <c r="H62" s="11"/>
      <c r="I62" s="11"/>
    </row>
    <row r="63" spans="1:9" ht="20.25">
      <c r="A63" s="15">
        <v>59</v>
      </c>
      <c r="B63" s="16" t="s">
        <v>223</v>
      </c>
      <c r="C63" s="16" t="s">
        <v>45</v>
      </c>
      <c r="D63" s="38">
        <v>92786</v>
      </c>
      <c r="E63" s="11"/>
      <c r="F63" s="11" t="s">
        <v>47</v>
      </c>
      <c r="G63" s="11"/>
      <c r="H63" s="11"/>
      <c r="I63" s="11"/>
    </row>
    <row r="64" spans="1:9" ht="20.25">
      <c r="A64" s="15">
        <v>60</v>
      </c>
      <c r="B64" s="16" t="s">
        <v>224</v>
      </c>
      <c r="C64" s="16" t="s">
        <v>225</v>
      </c>
      <c r="D64" s="38">
        <v>92538</v>
      </c>
      <c r="E64" s="11"/>
      <c r="F64" s="11" t="s">
        <v>47</v>
      </c>
      <c r="G64" s="11"/>
      <c r="H64" s="11"/>
      <c r="I64" s="11"/>
    </row>
    <row r="65" spans="1:9" ht="20.25">
      <c r="A65" s="15">
        <v>61</v>
      </c>
      <c r="B65" s="16"/>
      <c r="C65" s="16"/>
      <c r="D65" s="38"/>
      <c r="E65" s="11"/>
      <c r="F65" s="11"/>
      <c r="G65" s="11"/>
      <c r="H65" s="11"/>
      <c r="I65" s="11"/>
    </row>
    <row r="66" spans="1:9" ht="20.25">
      <c r="A66" s="15">
        <v>62</v>
      </c>
      <c r="B66" s="16"/>
      <c r="C66" s="16"/>
      <c r="D66" s="38"/>
      <c r="E66" s="11"/>
      <c r="F66" s="11"/>
      <c r="G66" s="11"/>
      <c r="H66" s="11"/>
      <c r="I66" s="11"/>
    </row>
    <row r="67" spans="1:9" ht="20.25">
      <c r="A67" s="15">
        <v>63</v>
      </c>
      <c r="B67" s="16"/>
      <c r="C67" s="16"/>
      <c r="D67" s="38"/>
      <c r="E67" s="11"/>
      <c r="F67" s="11"/>
      <c r="G67" s="11"/>
      <c r="H67" s="11"/>
      <c r="I67" s="11"/>
    </row>
    <row r="68" spans="1:9" ht="20.25">
      <c r="A68" s="15">
        <v>64</v>
      </c>
      <c r="B68" s="16"/>
      <c r="C68" s="16"/>
      <c r="D68" s="38"/>
      <c r="E68" s="11"/>
      <c r="F68" s="11"/>
      <c r="G68" s="11"/>
      <c r="H68" s="11"/>
      <c r="I68" s="11"/>
    </row>
    <row r="69" spans="1:9" ht="20.25">
      <c r="A69" s="15">
        <v>65</v>
      </c>
      <c r="B69" s="16"/>
      <c r="C69" s="16"/>
      <c r="D69" s="38"/>
      <c r="E69" s="11"/>
      <c r="F69" s="11"/>
      <c r="G69" s="11"/>
      <c r="H69" s="11"/>
      <c r="I69" s="11"/>
    </row>
    <row r="70" spans="1:9" ht="20.25">
      <c r="A70" s="15">
        <v>66</v>
      </c>
      <c r="B70" s="16"/>
      <c r="C70" s="16"/>
      <c r="D70" s="38"/>
      <c r="E70" s="11"/>
      <c r="F70" s="11"/>
      <c r="G70" s="11"/>
      <c r="H70" s="11"/>
      <c r="I70" s="11"/>
    </row>
    <row r="71" spans="1:9" ht="20.25">
      <c r="A71" s="15">
        <v>67</v>
      </c>
      <c r="B71" s="16"/>
      <c r="C71" s="16"/>
      <c r="D71" s="38"/>
      <c r="E71" s="11"/>
      <c r="F71" s="11"/>
      <c r="G71" s="11"/>
      <c r="H71" s="11"/>
      <c r="I71" s="11"/>
    </row>
    <row r="72" spans="1:9" ht="20.25">
      <c r="A72" s="15">
        <v>68</v>
      </c>
      <c r="B72" s="16"/>
      <c r="C72" s="16"/>
      <c r="D72" s="38"/>
      <c r="E72" s="11"/>
      <c r="F72" s="11"/>
      <c r="G72" s="11"/>
      <c r="H72" s="11"/>
      <c r="I72" s="11"/>
    </row>
    <row r="73" spans="1:9" ht="20.25">
      <c r="A73" s="15">
        <v>69</v>
      </c>
      <c r="B73" s="16"/>
      <c r="C73" s="16"/>
      <c r="D73" s="38"/>
      <c r="E73" s="11"/>
      <c r="F73" s="11"/>
      <c r="G73" s="11"/>
      <c r="H73" s="11"/>
      <c r="I73" s="11"/>
    </row>
    <row r="74" spans="1:9" ht="20.25">
      <c r="A74" s="15">
        <v>70</v>
      </c>
      <c r="B74" s="16"/>
      <c r="C74" s="16"/>
      <c r="D74" s="38"/>
      <c r="E74" s="11"/>
      <c r="F74" s="11"/>
      <c r="G74" s="11"/>
      <c r="H74" s="11"/>
      <c r="I74" s="11"/>
    </row>
    <row r="75" spans="1:9" ht="20.25">
      <c r="A75" s="15">
        <v>71</v>
      </c>
      <c r="B75" s="16"/>
      <c r="C75" s="16"/>
      <c r="D75" s="38"/>
      <c r="E75" s="11"/>
      <c r="F75" s="11"/>
      <c r="G75" s="11"/>
      <c r="H75" s="11"/>
      <c r="I75" s="11"/>
    </row>
    <row r="76" spans="1:9" ht="20.25">
      <c r="A76" s="15">
        <v>72</v>
      </c>
      <c r="B76" s="16"/>
      <c r="C76" s="16"/>
      <c r="D76" s="38"/>
      <c r="E76" s="11"/>
      <c r="F76" s="11"/>
      <c r="G76" s="11"/>
      <c r="H76" s="11"/>
      <c r="I76" s="11"/>
    </row>
    <row r="77" spans="1:9" ht="20.25">
      <c r="A77" s="15">
        <v>73</v>
      </c>
      <c r="B77" s="16"/>
      <c r="C77" s="16"/>
      <c r="D77" s="38"/>
      <c r="E77" s="11"/>
      <c r="F77" s="11"/>
      <c r="G77" s="11"/>
      <c r="H77" s="11"/>
      <c r="I77" s="11"/>
    </row>
    <row r="78" spans="1:9" ht="20.25">
      <c r="A78" s="15">
        <v>74</v>
      </c>
      <c r="B78" s="16"/>
      <c r="C78" s="16"/>
      <c r="D78" s="38"/>
      <c r="E78" s="11"/>
      <c r="F78" s="11"/>
      <c r="G78" s="11"/>
      <c r="H78" s="11"/>
      <c r="I78" s="11"/>
    </row>
    <row r="79" spans="1:9" ht="20.25">
      <c r="A79" s="15">
        <v>75</v>
      </c>
      <c r="B79" s="16"/>
      <c r="C79" s="16"/>
      <c r="D79" s="38"/>
      <c r="E79" s="11"/>
      <c r="F79" s="11"/>
      <c r="G79" s="11"/>
      <c r="H79" s="11"/>
      <c r="I79" s="11"/>
    </row>
    <row r="80" spans="1:9" ht="20.25">
      <c r="A80" s="15">
        <v>76</v>
      </c>
      <c r="B80" s="16"/>
      <c r="C80" s="16"/>
      <c r="D80" s="38"/>
      <c r="E80" s="11"/>
      <c r="F80" s="11"/>
      <c r="G80" s="11"/>
      <c r="H80" s="11"/>
      <c r="I80" s="11"/>
    </row>
    <row r="81" spans="1:9" ht="20.25">
      <c r="A81" s="15">
        <v>77</v>
      </c>
      <c r="B81" s="16"/>
      <c r="C81" s="16"/>
      <c r="D81" s="38"/>
      <c r="E81" s="11"/>
      <c r="F81" s="11"/>
      <c r="G81" s="11"/>
      <c r="H81" s="11"/>
      <c r="I81" s="11"/>
    </row>
    <row r="82" spans="1:9" ht="20.25">
      <c r="A82" s="15">
        <v>78</v>
      </c>
      <c r="B82" s="16"/>
      <c r="C82" s="16"/>
      <c r="D82" s="38"/>
      <c r="E82" s="11"/>
      <c r="F82" s="11"/>
      <c r="G82" s="11"/>
      <c r="H82" s="11"/>
      <c r="I82" s="11"/>
    </row>
    <row r="83" spans="1:9" ht="20.25">
      <c r="A83" s="15">
        <v>79</v>
      </c>
      <c r="B83" s="16"/>
      <c r="C83" s="16"/>
      <c r="D83" s="38"/>
      <c r="E83" s="11"/>
      <c r="F83" s="11"/>
      <c r="G83" s="11"/>
      <c r="H83" s="11"/>
      <c r="I83" s="11"/>
    </row>
    <row r="84" spans="1:9" ht="20.25">
      <c r="A84" s="15">
        <v>80</v>
      </c>
      <c r="B84" s="16"/>
      <c r="C84" s="16"/>
      <c r="D84" s="16"/>
      <c r="E84" s="11"/>
      <c r="F84" s="11"/>
      <c r="G84" s="11"/>
      <c r="H84" s="11"/>
      <c r="I84" s="11"/>
    </row>
    <row r="85" spans="1:9" ht="20.25">
      <c r="A85" s="15">
        <v>81</v>
      </c>
      <c r="B85" s="16"/>
      <c r="C85" s="16"/>
      <c r="D85" s="16"/>
      <c r="E85" s="11"/>
      <c r="F85" s="11"/>
      <c r="G85" s="11"/>
      <c r="H85" s="11"/>
      <c r="I85" s="11"/>
    </row>
    <row r="86" spans="1:9" ht="20.25">
      <c r="A86" s="15">
        <v>82</v>
      </c>
      <c r="B86" s="16"/>
      <c r="C86" s="16"/>
      <c r="D86" s="16"/>
      <c r="E86" s="11"/>
      <c r="F86" s="11"/>
      <c r="G86" s="11"/>
      <c r="H86" s="11"/>
      <c r="I86" s="11"/>
    </row>
    <row r="87" spans="1:9" ht="20.25">
      <c r="A87" s="15">
        <v>83</v>
      </c>
      <c r="B87" s="16"/>
      <c r="C87" s="16"/>
      <c r="D87" s="16"/>
      <c r="E87" s="11"/>
      <c r="F87" s="11"/>
      <c r="G87" s="11"/>
      <c r="H87" s="11"/>
      <c r="I87" s="11"/>
    </row>
    <row r="88" spans="1:9" ht="20.25">
      <c r="A88" s="15">
        <v>84</v>
      </c>
      <c r="B88" s="16"/>
      <c r="C88" s="16"/>
      <c r="D88" s="16"/>
      <c r="E88" s="11"/>
      <c r="F88" s="11"/>
      <c r="G88" s="11"/>
      <c r="H88" s="11"/>
      <c r="I88" s="11"/>
    </row>
    <row r="89" spans="1:9" ht="20.25">
      <c r="A89" s="15">
        <v>85</v>
      </c>
      <c r="B89" s="16"/>
      <c r="C89" s="16"/>
      <c r="D89" s="16"/>
      <c r="E89" s="11"/>
      <c r="F89" s="11"/>
      <c r="G89" s="11"/>
      <c r="H89" s="11"/>
      <c r="I89" s="11"/>
    </row>
    <row r="90" spans="1:9" ht="20.25">
      <c r="A90" s="15">
        <v>86</v>
      </c>
      <c r="B90" s="16"/>
      <c r="C90" s="16"/>
      <c r="D90" s="16"/>
      <c r="E90" s="11"/>
      <c r="F90" s="11"/>
      <c r="G90" s="11"/>
      <c r="H90" s="11"/>
      <c r="I90" s="11"/>
    </row>
    <row r="91" spans="1:9" ht="20.25">
      <c r="A91" s="15">
        <v>87</v>
      </c>
      <c r="B91" s="16"/>
      <c r="C91" s="16"/>
      <c r="D91" s="16"/>
      <c r="E91" s="11"/>
      <c r="F91" s="11"/>
      <c r="G91" s="11"/>
      <c r="H91" s="11"/>
      <c r="I91" s="11"/>
    </row>
    <row r="92" spans="1:9" ht="20.25">
      <c r="A92" s="15">
        <v>88</v>
      </c>
      <c r="B92" s="16"/>
      <c r="C92" s="16"/>
      <c r="D92" s="16"/>
      <c r="E92" s="11"/>
      <c r="F92" s="11"/>
      <c r="G92" s="11"/>
      <c r="H92" s="11"/>
      <c r="I92" s="11"/>
    </row>
    <row r="93" spans="1:9" ht="20.25">
      <c r="A93" s="15">
        <v>89</v>
      </c>
      <c r="B93" s="16"/>
      <c r="C93" s="16"/>
      <c r="D93" s="16"/>
      <c r="E93" s="11"/>
      <c r="F93" s="11"/>
      <c r="G93" s="11"/>
      <c r="H93" s="11"/>
      <c r="I93" s="11"/>
    </row>
    <row r="94" spans="1:9" ht="20.25">
      <c r="A94" s="15">
        <v>90</v>
      </c>
      <c r="B94" s="16"/>
      <c r="C94" s="16"/>
      <c r="D94" s="16"/>
      <c r="E94" s="11"/>
      <c r="F94" s="11"/>
      <c r="G94" s="11"/>
      <c r="H94" s="11"/>
      <c r="I94" s="11"/>
    </row>
    <row r="95" spans="1:9" ht="20.25">
      <c r="A95" s="15">
        <v>91</v>
      </c>
      <c r="B95" s="16"/>
      <c r="C95" s="16"/>
      <c r="D95" s="16"/>
      <c r="E95" s="11"/>
      <c r="F95" s="11"/>
      <c r="G95" s="11"/>
      <c r="H95" s="11"/>
      <c r="I95" s="11"/>
    </row>
    <row r="96" spans="1:9" ht="20.25">
      <c r="A96" s="15">
        <v>92</v>
      </c>
      <c r="B96" s="16"/>
      <c r="C96" s="16"/>
      <c r="D96" s="16"/>
      <c r="E96" s="11"/>
      <c r="F96" s="11"/>
      <c r="G96" s="11"/>
      <c r="H96" s="11"/>
      <c r="I96" s="11"/>
    </row>
    <row r="97" spans="1:9" ht="20.25">
      <c r="A97" s="15">
        <v>93</v>
      </c>
      <c r="B97" s="16"/>
      <c r="C97" s="16"/>
      <c r="D97" s="16"/>
      <c r="E97" s="11"/>
      <c r="F97" s="11"/>
      <c r="G97" s="11"/>
      <c r="H97" s="11"/>
      <c r="I97" s="11"/>
    </row>
    <row r="98" spans="1:9" ht="20.25">
      <c r="A98" s="15">
        <v>94</v>
      </c>
      <c r="B98" s="16"/>
      <c r="C98" s="16"/>
      <c r="D98" s="16"/>
      <c r="E98" s="11"/>
      <c r="F98" s="11"/>
      <c r="G98" s="11"/>
      <c r="H98" s="11"/>
      <c r="I98" s="11"/>
    </row>
    <row r="99" spans="1:9" ht="20.25">
      <c r="A99" s="15">
        <v>95</v>
      </c>
      <c r="B99" s="16"/>
      <c r="C99" s="16"/>
      <c r="D99" s="16"/>
      <c r="E99" s="11"/>
      <c r="F99" s="11"/>
      <c r="G99" s="11"/>
      <c r="H99" s="11"/>
      <c r="I99" s="11"/>
    </row>
    <row r="100" spans="1:9" ht="20.25">
      <c r="A100" s="15">
        <v>96</v>
      </c>
      <c r="B100" s="16"/>
      <c r="C100" s="16"/>
      <c r="D100" s="16"/>
      <c r="E100" s="11"/>
      <c r="F100" s="11"/>
      <c r="G100" s="11"/>
      <c r="H100" s="11"/>
      <c r="I100" s="11"/>
    </row>
    <row r="101" spans="1:9" ht="20.25">
      <c r="A101" s="15">
        <v>97</v>
      </c>
      <c r="B101" s="16"/>
      <c r="C101" s="16"/>
      <c r="D101" s="16"/>
      <c r="E101" s="11"/>
      <c r="F101" s="11"/>
      <c r="G101" s="11"/>
      <c r="H101" s="11"/>
      <c r="I101" s="11"/>
    </row>
    <row r="102" spans="1:9" ht="20.25">
      <c r="A102" s="15">
        <v>98</v>
      </c>
      <c r="B102" s="16"/>
      <c r="C102" s="16"/>
      <c r="D102" s="16"/>
      <c r="E102" s="11"/>
      <c r="F102" s="11"/>
      <c r="G102" s="11"/>
      <c r="H102" s="11"/>
      <c r="I102" s="11"/>
    </row>
    <row r="103" spans="1:9" ht="20.25">
      <c r="A103" s="15">
        <v>99</v>
      </c>
      <c r="B103" s="16"/>
      <c r="C103" s="16"/>
      <c r="D103" s="16"/>
      <c r="E103" s="11"/>
      <c r="F103" s="11"/>
      <c r="G103" s="11"/>
      <c r="H103" s="11"/>
      <c r="I103" s="11"/>
    </row>
    <row r="104" spans="1:9" ht="20.25">
      <c r="A104" s="15">
        <v>100</v>
      </c>
      <c r="B104" s="16"/>
      <c r="C104" s="16"/>
      <c r="D104" s="16"/>
      <c r="E104" s="11"/>
      <c r="F104" s="11"/>
      <c r="G104" s="11"/>
      <c r="H104" s="11"/>
      <c r="I104" s="11"/>
    </row>
    <row r="105" spans="1:9" ht="20.25">
      <c r="A105" s="15">
        <v>101</v>
      </c>
      <c r="B105" s="16"/>
      <c r="C105" s="16"/>
      <c r="D105" s="16"/>
      <c r="E105" s="11"/>
      <c r="F105" s="11"/>
      <c r="G105" s="11"/>
      <c r="H105" s="11"/>
      <c r="I105" s="11"/>
    </row>
    <row r="106" spans="1:9" ht="20.25">
      <c r="A106" s="15">
        <v>102</v>
      </c>
      <c r="B106" s="16"/>
      <c r="C106" s="16"/>
      <c r="D106" s="16"/>
      <c r="E106" s="11"/>
      <c r="F106" s="11"/>
      <c r="G106" s="11"/>
      <c r="H106" s="11"/>
      <c r="I106" s="11"/>
    </row>
    <row r="107" spans="1:9" ht="20.25">
      <c r="A107" s="15">
        <v>103</v>
      </c>
      <c r="B107" s="16"/>
      <c r="C107" s="16"/>
      <c r="D107" s="16"/>
      <c r="E107" s="11"/>
      <c r="F107" s="11"/>
      <c r="G107" s="11"/>
      <c r="H107" s="11"/>
      <c r="I107" s="11"/>
    </row>
    <row r="108" spans="1:9" ht="20.25">
      <c r="A108" s="15">
        <v>104</v>
      </c>
      <c r="B108" s="16"/>
      <c r="C108" s="16"/>
      <c r="D108" s="16"/>
      <c r="E108" s="11"/>
      <c r="F108" s="11"/>
      <c r="G108" s="11"/>
      <c r="H108" s="11"/>
      <c r="I108" s="11"/>
    </row>
    <row r="109" spans="1:9" ht="20.25">
      <c r="A109" s="15">
        <v>105</v>
      </c>
      <c r="B109" s="16"/>
      <c r="C109" s="16"/>
      <c r="D109" s="16"/>
      <c r="E109" s="11"/>
      <c r="F109" s="11"/>
      <c r="G109" s="11"/>
      <c r="H109" s="11"/>
      <c r="I109" s="11"/>
    </row>
    <row r="110" spans="1:9" ht="20.25">
      <c r="A110" s="15">
        <v>106</v>
      </c>
      <c r="B110" s="16"/>
      <c r="C110" s="16"/>
      <c r="D110" s="16"/>
      <c r="E110" s="11"/>
      <c r="F110" s="11"/>
      <c r="G110" s="11"/>
      <c r="H110" s="11"/>
      <c r="I110" s="11"/>
    </row>
    <row r="111" spans="1:9" ht="20.25">
      <c r="A111" s="15">
        <v>107</v>
      </c>
      <c r="B111" s="16"/>
      <c r="C111" s="16"/>
      <c r="D111" s="16"/>
      <c r="E111" s="11"/>
      <c r="F111" s="11"/>
      <c r="G111" s="11"/>
      <c r="H111" s="11"/>
      <c r="I111" s="11"/>
    </row>
    <row r="112" spans="1:9" ht="20.25">
      <c r="A112" s="15">
        <v>108</v>
      </c>
      <c r="B112" s="16"/>
      <c r="C112" s="16"/>
      <c r="D112" s="16"/>
      <c r="E112" s="11"/>
      <c r="F112" s="11"/>
      <c r="G112" s="11"/>
      <c r="H112" s="11"/>
      <c r="I112" s="11"/>
    </row>
    <row r="113" spans="1:9" ht="20.25">
      <c r="A113" s="15">
        <v>109</v>
      </c>
      <c r="B113" s="31"/>
      <c r="C113" s="31"/>
      <c r="D113" s="16"/>
      <c r="E113" s="11"/>
      <c r="F113" s="11"/>
      <c r="G113" s="11"/>
      <c r="H113" s="11"/>
      <c r="I113" s="11"/>
    </row>
    <row r="114" spans="1:9" ht="20.25">
      <c r="A114" s="15">
        <v>110</v>
      </c>
      <c r="B114" s="16"/>
      <c r="C114" s="16"/>
      <c r="D114" s="16"/>
      <c r="E114" s="11"/>
      <c r="F114" s="11"/>
      <c r="G114" s="11"/>
      <c r="H114" s="11"/>
      <c r="I114" s="11"/>
    </row>
    <row r="115" spans="1:9" ht="20.25">
      <c r="A115" s="15">
        <v>111</v>
      </c>
      <c r="B115" s="16"/>
      <c r="C115" s="16"/>
      <c r="D115" s="16"/>
      <c r="E115" s="11"/>
      <c r="F115" s="11"/>
      <c r="G115" s="11"/>
      <c r="H115" s="11"/>
      <c r="I115" s="11"/>
    </row>
    <row r="116" spans="1:9" ht="20.25">
      <c r="A116" s="15">
        <v>112</v>
      </c>
      <c r="B116" s="16"/>
      <c r="C116" s="16"/>
      <c r="D116" s="16"/>
      <c r="E116" s="11"/>
      <c r="F116" s="11"/>
      <c r="G116" s="11"/>
      <c r="H116" s="11"/>
      <c r="I116" s="11"/>
    </row>
    <row r="117" spans="1:9" ht="20.25">
      <c r="A117" s="15">
        <v>113</v>
      </c>
      <c r="B117" s="16"/>
      <c r="C117" s="16"/>
      <c r="D117" s="16"/>
      <c r="E117" s="11"/>
      <c r="F117" s="11"/>
      <c r="G117" s="11"/>
      <c r="H117" s="11"/>
      <c r="I117" s="11"/>
    </row>
    <row r="118" spans="1:9" ht="20.25">
      <c r="A118" s="15">
        <v>114</v>
      </c>
      <c r="B118" s="16"/>
      <c r="C118" s="16"/>
      <c r="D118" s="16"/>
      <c r="E118" s="11"/>
      <c r="F118" s="11"/>
      <c r="G118" s="11"/>
      <c r="H118" s="11"/>
      <c r="I118" s="11"/>
    </row>
    <row r="119" spans="1:9" ht="20.25">
      <c r="A119" s="15">
        <v>115</v>
      </c>
      <c r="B119" s="16"/>
      <c r="C119" s="16"/>
      <c r="D119" s="16"/>
      <c r="E119" s="11"/>
      <c r="F119" s="11"/>
      <c r="G119" s="11"/>
      <c r="H119" s="11"/>
      <c r="I119" s="11"/>
    </row>
    <row r="120" spans="1:9" ht="20.25">
      <c r="A120" s="15">
        <v>116</v>
      </c>
      <c r="B120" s="16"/>
      <c r="C120" s="16"/>
      <c r="D120" s="16"/>
      <c r="E120" s="11"/>
      <c r="F120" s="11"/>
      <c r="G120" s="11"/>
      <c r="H120" s="11"/>
      <c r="I120" s="11"/>
    </row>
    <row r="121" spans="1:9" ht="20.25">
      <c r="A121" s="15">
        <v>117</v>
      </c>
      <c r="B121" s="16"/>
      <c r="C121" s="16"/>
      <c r="D121" s="16"/>
      <c r="E121" s="11"/>
      <c r="F121" s="11"/>
      <c r="G121" s="11"/>
      <c r="H121" s="11"/>
      <c r="I121" s="11"/>
    </row>
    <row r="122" spans="1:9" ht="20.25">
      <c r="A122" s="15">
        <v>118</v>
      </c>
      <c r="B122" s="16"/>
      <c r="C122" s="16"/>
      <c r="D122" s="16"/>
      <c r="E122" s="11"/>
      <c r="F122" s="11"/>
      <c r="G122" s="11"/>
      <c r="H122" s="11"/>
      <c r="I122" s="11"/>
    </row>
  </sheetData>
  <sheetProtection selectLockedCells="1" selectUnlockedCells="1"/>
  <printOptions/>
  <pageMargins left="0.75" right="0.6597222222222222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O78"/>
  <sheetViews>
    <sheetView workbookViewId="0" topLeftCell="A7">
      <selection activeCell="C29" sqref="C29"/>
    </sheetView>
  </sheetViews>
  <sheetFormatPr defaultColWidth="9.140625" defaultRowHeight="12.75"/>
  <cols>
    <col min="1" max="1" width="6.28125" style="1" customWidth="1"/>
    <col min="2" max="2" width="36.28125" style="0" customWidth="1"/>
    <col min="3" max="3" width="21.8515625" style="0" customWidth="1"/>
    <col min="4" max="4" width="15.140625" style="0" customWidth="1"/>
    <col min="5" max="9" width="6.140625" style="2" customWidth="1"/>
    <col min="11" max="11" width="5.28125" style="0" customWidth="1"/>
    <col min="12" max="12" width="4.7109375" style="0" customWidth="1"/>
    <col min="13" max="14" width="5.57421875" style="0" customWidth="1"/>
    <col min="15" max="15" width="4.421875" style="0" customWidth="1"/>
  </cols>
  <sheetData>
    <row r="1" spans="1:9" ht="20.25">
      <c r="A1" s="3" t="s">
        <v>0</v>
      </c>
      <c r="C1" s="29" t="s">
        <v>27</v>
      </c>
      <c r="E1" s="4" t="s">
        <v>226</v>
      </c>
      <c r="F1" s="4" t="s">
        <v>227</v>
      </c>
      <c r="G1" s="4" t="s">
        <v>228</v>
      </c>
      <c r="H1" s="4" t="s">
        <v>229</v>
      </c>
      <c r="I1" s="4"/>
    </row>
    <row r="2" spans="1:15" ht="24">
      <c r="A2" s="3"/>
      <c r="C2" s="29"/>
      <c r="E2" s="5" t="s">
        <v>230</v>
      </c>
      <c r="F2" s="41" t="s">
        <v>231</v>
      </c>
      <c r="G2" s="5" t="s">
        <v>232</v>
      </c>
      <c r="H2" s="5" t="s">
        <v>89</v>
      </c>
      <c r="I2" s="5"/>
      <c r="J2" s="42"/>
      <c r="K2" s="6">
        <f>E4</f>
        <v>40936</v>
      </c>
      <c r="L2" s="6">
        <f>F4</f>
        <v>40944</v>
      </c>
      <c r="M2" s="6">
        <f>G4</f>
        <v>40951</v>
      </c>
      <c r="N2" s="6">
        <f>H4</f>
        <v>40958</v>
      </c>
      <c r="O2" s="6">
        <f>I4</f>
        <v>0</v>
      </c>
    </row>
    <row r="3" spans="1:15" ht="20.25">
      <c r="A3" s="43" t="s">
        <v>233</v>
      </c>
      <c r="B3" s="9">
        <f>'Eliten beloften'!B3</f>
        <v>0</v>
      </c>
      <c r="C3" s="9"/>
      <c r="D3" s="9"/>
      <c r="E3" s="10"/>
      <c r="F3" s="11"/>
      <c r="G3" s="11"/>
      <c r="H3" s="11"/>
      <c r="I3" s="11"/>
      <c r="K3" s="2">
        <f>COUNTIF(E:E,"X")</f>
        <v>0</v>
      </c>
      <c r="L3" s="2">
        <f>COUNTIF(F:F,"X")</f>
        <v>2</v>
      </c>
      <c r="M3" s="2">
        <f>COUNTIF(G:G,"X")</f>
        <v>0</v>
      </c>
      <c r="N3" s="2">
        <f>COUNTIF(H:H,"X")</f>
        <v>0</v>
      </c>
      <c r="O3" s="2">
        <f>COUNTIF(I:I,"X")</f>
        <v>0</v>
      </c>
    </row>
    <row r="4" spans="1:9" s="14" customFormat="1" ht="11.25">
      <c r="A4" s="12" t="s">
        <v>9</v>
      </c>
      <c r="B4" s="13" t="s">
        <v>10</v>
      </c>
      <c r="C4" s="13" t="s">
        <v>11</v>
      </c>
      <c r="D4" s="13" t="s">
        <v>12</v>
      </c>
      <c r="E4" s="6">
        <f>'Eliten beloften'!E4</f>
        <v>40936</v>
      </c>
      <c r="F4" s="6">
        <f>'Eliten beloften'!F4</f>
        <v>40944</v>
      </c>
      <c r="G4" s="6">
        <f>'Eliten beloften'!G4</f>
        <v>40951</v>
      </c>
      <c r="H4" s="6">
        <f>'Eliten beloften'!H4</f>
        <v>40958</v>
      </c>
      <c r="I4" s="6"/>
    </row>
    <row r="5" spans="1:9" ht="20.25">
      <c r="A5" s="15">
        <v>13</v>
      </c>
      <c r="B5" s="16" t="s">
        <v>234</v>
      </c>
      <c r="C5" s="16" t="s">
        <v>51</v>
      </c>
      <c r="D5" s="16">
        <v>22002</v>
      </c>
      <c r="E5" s="17">
        <v>1</v>
      </c>
      <c r="F5" s="11">
        <v>8</v>
      </c>
      <c r="G5" s="11"/>
      <c r="H5" s="11"/>
      <c r="I5" s="11"/>
    </row>
    <row r="6" spans="1:9" ht="20.25">
      <c r="A6" s="15">
        <v>8</v>
      </c>
      <c r="B6" s="16" t="s">
        <v>235</v>
      </c>
      <c r="C6" s="16" t="s">
        <v>81</v>
      </c>
      <c r="D6" s="16">
        <v>23004</v>
      </c>
      <c r="E6" s="17">
        <v>2</v>
      </c>
      <c r="F6" s="11">
        <v>13</v>
      </c>
      <c r="G6" s="11"/>
      <c r="H6" s="11"/>
      <c r="I6" s="11"/>
    </row>
    <row r="7" spans="1:9" ht="20.25">
      <c r="A7" s="15">
        <v>14</v>
      </c>
      <c r="B7" s="16" t="s">
        <v>236</v>
      </c>
      <c r="C7" s="16" t="s">
        <v>161</v>
      </c>
      <c r="D7" s="16">
        <v>22038</v>
      </c>
      <c r="E7" s="17">
        <v>3</v>
      </c>
      <c r="F7" s="11">
        <v>7</v>
      </c>
      <c r="G7" s="11"/>
      <c r="H7" s="11"/>
      <c r="I7" s="11"/>
    </row>
    <row r="8" spans="1:15" ht="20.25">
      <c r="A8" s="15">
        <v>2</v>
      </c>
      <c r="B8" s="16" t="s">
        <v>237</v>
      </c>
      <c r="C8" s="16" t="s">
        <v>26</v>
      </c>
      <c r="D8" s="16">
        <v>22023</v>
      </c>
      <c r="E8" s="17">
        <v>4</v>
      </c>
      <c r="F8" s="11">
        <v>12</v>
      </c>
      <c r="G8" s="11"/>
      <c r="H8" s="11"/>
      <c r="I8" s="11"/>
      <c r="J8" s="44"/>
      <c r="K8" s="4"/>
      <c r="L8" s="4"/>
      <c r="M8" s="4"/>
      <c r="N8" s="4"/>
      <c r="O8" s="4"/>
    </row>
    <row r="9" spans="1:9" ht="20.25">
      <c r="A9" s="15">
        <v>6</v>
      </c>
      <c r="B9" s="16" t="s">
        <v>238</v>
      </c>
      <c r="C9" s="16" t="s">
        <v>239</v>
      </c>
      <c r="D9" s="16" t="s">
        <v>240</v>
      </c>
      <c r="E9" s="17">
        <v>5</v>
      </c>
      <c r="F9" s="11">
        <v>3</v>
      </c>
      <c r="G9" s="11"/>
      <c r="H9" s="11"/>
      <c r="I9" s="11"/>
    </row>
    <row r="10" spans="1:9" ht="20.25">
      <c r="A10" s="15">
        <v>3</v>
      </c>
      <c r="B10" s="16" t="s">
        <v>241</v>
      </c>
      <c r="C10" s="16" t="s">
        <v>112</v>
      </c>
      <c r="D10" s="16">
        <v>22223</v>
      </c>
      <c r="E10" s="17">
        <v>6</v>
      </c>
      <c r="F10" s="11">
        <v>14</v>
      </c>
      <c r="G10" s="11"/>
      <c r="H10" s="11"/>
      <c r="I10" s="11"/>
    </row>
    <row r="11" spans="1:9" ht="20.25">
      <c r="A11" s="15">
        <v>5</v>
      </c>
      <c r="B11" s="16" t="s">
        <v>242</v>
      </c>
      <c r="C11" s="16" t="s">
        <v>43</v>
      </c>
      <c r="D11" s="16">
        <v>23002</v>
      </c>
      <c r="E11" s="17">
        <v>7</v>
      </c>
      <c r="F11" s="11">
        <v>15</v>
      </c>
      <c r="G11" s="11"/>
      <c r="H11" s="11"/>
      <c r="I11" s="11"/>
    </row>
    <row r="12" spans="1:15" ht="20.25">
      <c r="A12" s="15">
        <v>11</v>
      </c>
      <c r="B12" s="16" t="s">
        <v>243</v>
      </c>
      <c r="C12" s="16" t="s">
        <v>244</v>
      </c>
      <c r="D12" s="16">
        <v>23099</v>
      </c>
      <c r="E12" s="17">
        <v>8</v>
      </c>
      <c r="F12" s="11">
        <v>10</v>
      </c>
      <c r="G12" s="11"/>
      <c r="H12" s="11"/>
      <c r="I12" s="11"/>
      <c r="L12" s="33"/>
      <c r="M12" s="33"/>
      <c r="N12" s="33"/>
      <c r="O12" s="33"/>
    </row>
    <row r="13" spans="1:9" ht="20.25">
      <c r="A13" s="15">
        <v>7</v>
      </c>
      <c r="B13" s="16" t="s">
        <v>245</v>
      </c>
      <c r="C13" s="16" t="s">
        <v>40</v>
      </c>
      <c r="D13" s="16">
        <v>23077</v>
      </c>
      <c r="E13" s="17">
        <v>9</v>
      </c>
      <c r="F13" s="11"/>
      <c r="G13" s="11"/>
      <c r="H13" s="11"/>
      <c r="I13" s="11"/>
    </row>
    <row r="14" spans="1:15" s="33" customFormat="1" ht="20.25">
      <c r="A14" s="15">
        <v>4</v>
      </c>
      <c r="B14" s="16" t="s">
        <v>246</v>
      </c>
      <c r="C14" s="16" t="s">
        <v>14</v>
      </c>
      <c r="D14" s="16">
        <v>22150</v>
      </c>
      <c r="E14" s="17">
        <v>10</v>
      </c>
      <c r="F14" s="11">
        <v>1</v>
      </c>
      <c r="G14" s="11"/>
      <c r="H14" s="11"/>
      <c r="I14" s="11"/>
      <c r="J14"/>
      <c r="K14"/>
      <c r="L14"/>
      <c r="M14"/>
      <c r="N14"/>
      <c r="O14"/>
    </row>
    <row r="15" spans="1:9" ht="20.25">
      <c r="A15" s="15">
        <v>12</v>
      </c>
      <c r="B15" s="16" t="s">
        <v>247</v>
      </c>
      <c r="C15" s="16" t="s">
        <v>207</v>
      </c>
      <c r="D15" s="16">
        <v>22088</v>
      </c>
      <c r="E15" s="17">
        <v>11</v>
      </c>
      <c r="F15" s="11">
        <v>11</v>
      </c>
      <c r="G15" s="11"/>
      <c r="H15" s="17"/>
      <c r="I15" s="11"/>
    </row>
    <row r="16" spans="1:9" ht="20.25">
      <c r="A16" s="15">
        <v>9</v>
      </c>
      <c r="B16" s="16" t="s">
        <v>248</v>
      </c>
      <c r="C16" s="16" t="s">
        <v>249</v>
      </c>
      <c r="D16" s="16">
        <v>22168</v>
      </c>
      <c r="E16" s="17">
        <v>12</v>
      </c>
      <c r="F16" s="11">
        <v>6</v>
      </c>
      <c r="G16" s="11"/>
      <c r="H16" s="11"/>
      <c r="I16" s="11"/>
    </row>
    <row r="17" spans="1:10" ht="20.25">
      <c r="A17" s="15">
        <v>10</v>
      </c>
      <c r="B17" s="16" t="s">
        <v>250</v>
      </c>
      <c r="C17" s="16" t="s">
        <v>249</v>
      </c>
      <c r="D17" s="16">
        <v>23174</v>
      </c>
      <c r="E17" s="17">
        <v>13</v>
      </c>
      <c r="F17" s="17">
        <v>17</v>
      </c>
      <c r="G17" s="17"/>
      <c r="H17" s="11"/>
      <c r="I17" s="17"/>
      <c r="J17" s="33"/>
    </row>
    <row r="18" spans="1:11" ht="20.25">
      <c r="A18" s="15">
        <v>1</v>
      </c>
      <c r="B18" s="16" t="s">
        <v>251</v>
      </c>
      <c r="C18" s="16" t="s">
        <v>108</v>
      </c>
      <c r="D18" s="16">
        <v>23068</v>
      </c>
      <c r="E18" s="17" t="s">
        <v>113</v>
      </c>
      <c r="F18" s="11">
        <v>16</v>
      </c>
      <c r="G18" s="11"/>
      <c r="H18" s="11"/>
      <c r="I18" s="11"/>
      <c r="K18" s="33"/>
    </row>
    <row r="19" spans="1:9" ht="20.25">
      <c r="A19" s="15">
        <v>15</v>
      </c>
      <c r="B19" s="16" t="s">
        <v>252</v>
      </c>
      <c r="C19" s="16" t="s">
        <v>172</v>
      </c>
      <c r="D19" s="16">
        <v>22109</v>
      </c>
      <c r="E19" s="11"/>
      <c r="F19" s="11">
        <v>9</v>
      </c>
      <c r="G19" s="11"/>
      <c r="H19" s="11"/>
      <c r="I19" s="11"/>
    </row>
    <row r="20" spans="1:9" ht="20.25">
      <c r="A20" s="15">
        <v>16</v>
      </c>
      <c r="B20" s="16" t="s">
        <v>253</v>
      </c>
      <c r="C20" s="16" t="s">
        <v>254</v>
      </c>
      <c r="D20" s="16">
        <v>23071</v>
      </c>
      <c r="E20" s="11"/>
      <c r="F20" s="11">
        <v>4</v>
      </c>
      <c r="G20" s="11"/>
      <c r="H20" s="11"/>
      <c r="I20" s="11"/>
    </row>
    <row r="21" spans="1:9" ht="20.25">
      <c r="A21" s="15">
        <v>17</v>
      </c>
      <c r="B21" s="16" t="s">
        <v>255</v>
      </c>
      <c r="C21" s="16" t="s">
        <v>256</v>
      </c>
      <c r="D21" s="16">
        <v>22024</v>
      </c>
      <c r="E21" s="11"/>
      <c r="F21" s="11">
        <v>18</v>
      </c>
      <c r="G21" s="11"/>
      <c r="H21" s="11"/>
      <c r="I21" s="11"/>
    </row>
    <row r="22" spans="1:9" ht="20.25">
      <c r="A22" s="15">
        <v>18</v>
      </c>
      <c r="B22" s="16" t="s">
        <v>257</v>
      </c>
      <c r="C22" s="16" t="s">
        <v>81</v>
      </c>
      <c r="D22" s="16" t="s">
        <v>258</v>
      </c>
      <c r="E22" s="11"/>
      <c r="F22" s="11">
        <v>19</v>
      </c>
      <c r="G22" s="11"/>
      <c r="H22" s="11"/>
      <c r="I22" s="11"/>
    </row>
    <row r="23" spans="1:9" ht="20.25">
      <c r="A23" s="15">
        <v>19</v>
      </c>
      <c r="B23" s="16" t="s">
        <v>259</v>
      </c>
      <c r="C23" s="16" t="s">
        <v>199</v>
      </c>
      <c r="D23" s="16">
        <v>23073</v>
      </c>
      <c r="E23" s="11"/>
      <c r="F23" s="11">
        <v>2</v>
      </c>
      <c r="G23" s="11"/>
      <c r="H23" s="11"/>
      <c r="I23" s="11"/>
    </row>
    <row r="24" spans="1:9" ht="20.25">
      <c r="A24" s="15">
        <v>20</v>
      </c>
      <c r="B24" s="16" t="s">
        <v>260</v>
      </c>
      <c r="C24" s="16" t="s">
        <v>261</v>
      </c>
      <c r="D24" s="16">
        <v>23008</v>
      </c>
      <c r="E24" s="11"/>
      <c r="F24" s="11">
        <v>5</v>
      </c>
      <c r="G24" s="11"/>
      <c r="H24" s="11"/>
      <c r="I24" s="11"/>
    </row>
    <row r="25" spans="1:9" ht="20.25">
      <c r="A25" s="15">
        <v>21</v>
      </c>
      <c r="B25" s="16" t="s">
        <v>262</v>
      </c>
      <c r="C25" s="16" t="s">
        <v>43</v>
      </c>
      <c r="D25" s="16">
        <v>22035</v>
      </c>
      <c r="E25" s="11"/>
      <c r="F25" s="11" t="s">
        <v>47</v>
      </c>
      <c r="G25" s="11"/>
      <c r="H25" s="11"/>
      <c r="I25" s="11"/>
    </row>
    <row r="26" spans="1:9" ht="20.25">
      <c r="A26" s="15">
        <v>22</v>
      </c>
      <c r="B26" s="16" t="s">
        <v>263</v>
      </c>
      <c r="C26" s="16" t="s">
        <v>19</v>
      </c>
      <c r="D26" s="16">
        <v>23193</v>
      </c>
      <c r="E26" s="11"/>
      <c r="F26" s="11" t="s">
        <v>47</v>
      </c>
      <c r="G26" s="11"/>
      <c r="H26" s="11"/>
      <c r="I26" s="11"/>
    </row>
    <row r="27" spans="1:9" ht="20.25">
      <c r="A27" s="15">
        <v>23</v>
      </c>
      <c r="B27" s="16"/>
      <c r="C27" s="16"/>
      <c r="D27" s="16"/>
      <c r="E27" s="11"/>
      <c r="F27" s="11"/>
      <c r="G27" s="11"/>
      <c r="H27" s="11"/>
      <c r="I27" s="11"/>
    </row>
    <row r="28" spans="1:9" ht="20.25">
      <c r="A28" s="15">
        <v>24</v>
      </c>
      <c r="B28" s="16"/>
      <c r="C28" s="16"/>
      <c r="D28" s="16"/>
      <c r="E28" s="11"/>
      <c r="F28" s="11"/>
      <c r="G28" s="11"/>
      <c r="H28" s="11"/>
      <c r="I28" s="11"/>
    </row>
    <row r="29" spans="1:9" ht="20.25">
      <c r="A29" s="15">
        <v>25</v>
      </c>
      <c r="B29" s="16"/>
      <c r="C29" s="16"/>
      <c r="D29" s="16"/>
      <c r="E29" s="11"/>
      <c r="F29" s="11"/>
      <c r="G29" s="11"/>
      <c r="H29" s="11"/>
      <c r="I29" s="11"/>
    </row>
    <row r="30" spans="1:9" ht="20.25">
      <c r="A30" s="15">
        <v>26</v>
      </c>
      <c r="B30" s="16"/>
      <c r="C30" s="16"/>
      <c r="D30" s="16"/>
      <c r="E30" s="11"/>
      <c r="F30" s="11"/>
      <c r="G30" s="11"/>
      <c r="H30" s="11"/>
      <c r="I30" s="11"/>
    </row>
    <row r="31" spans="1:9" ht="20.25">
      <c r="A31" s="15">
        <v>27</v>
      </c>
      <c r="B31" s="16"/>
      <c r="C31" s="16"/>
      <c r="D31" s="16"/>
      <c r="E31" s="11"/>
      <c r="F31" s="11"/>
      <c r="G31" s="11"/>
      <c r="H31" s="11"/>
      <c r="I31" s="11"/>
    </row>
    <row r="32" spans="1:9" ht="20.25">
      <c r="A32" s="15">
        <v>28</v>
      </c>
      <c r="B32" s="16"/>
      <c r="C32" s="16"/>
      <c r="D32" s="16"/>
      <c r="E32" s="11"/>
      <c r="F32" s="11"/>
      <c r="G32" s="11"/>
      <c r="H32" s="11"/>
      <c r="I32" s="11"/>
    </row>
    <row r="33" spans="1:9" ht="20.25">
      <c r="A33" s="15">
        <v>29</v>
      </c>
      <c r="B33" s="16"/>
      <c r="C33" s="16"/>
      <c r="D33" s="16"/>
      <c r="E33" s="11"/>
      <c r="F33" s="11"/>
      <c r="G33" s="11"/>
      <c r="H33" s="11"/>
      <c r="I33" s="11"/>
    </row>
    <row r="34" spans="1:9" ht="20.25">
      <c r="A34" s="15">
        <v>30</v>
      </c>
      <c r="B34" s="16"/>
      <c r="C34" s="16"/>
      <c r="D34" s="16"/>
      <c r="E34" s="11"/>
      <c r="F34" s="11"/>
      <c r="G34" s="11"/>
      <c r="H34" s="11"/>
      <c r="I34" s="11"/>
    </row>
    <row r="35" spans="1:9" ht="20.25">
      <c r="A35" s="15">
        <v>31</v>
      </c>
      <c r="B35" s="16"/>
      <c r="C35" s="16"/>
      <c r="D35" s="16"/>
      <c r="E35" s="11"/>
      <c r="F35" s="11"/>
      <c r="G35" s="11"/>
      <c r="H35" s="11"/>
      <c r="I35" s="11"/>
    </row>
    <row r="36" spans="1:9" ht="20.25">
      <c r="A36" s="15">
        <v>32</v>
      </c>
      <c r="B36" s="16"/>
      <c r="C36" s="16"/>
      <c r="D36" s="16"/>
      <c r="E36" s="11"/>
      <c r="F36" s="11"/>
      <c r="G36" s="11"/>
      <c r="H36" s="11"/>
      <c r="I36" s="11"/>
    </row>
    <row r="37" spans="1:9" ht="20.25">
      <c r="A37" s="15">
        <v>33</v>
      </c>
      <c r="B37" s="16"/>
      <c r="C37" s="16"/>
      <c r="D37" s="16"/>
      <c r="E37" s="11"/>
      <c r="F37" s="11"/>
      <c r="G37" s="11"/>
      <c r="H37" s="11"/>
      <c r="I37" s="11"/>
    </row>
    <row r="38" spans="1:9" ht="20.25">
      <c r="A38" s="15">
        <v>34</v>
      </c>
      <c r="B38" s="16"/>
      <c r="C38" s="16"/>
      <c r="D38" s="16"/>
      <c r="E38" s="11"/>
      <c r="F38" s="11"/>
      <c r="G38" s="11"/>
      <c r="H38" s="11"/>
      <c r="I38" s="11"/>
    </row>
    <row r="39" spans="1:9" ht="20.25">
      <c r="A39" s="15">
        <v>35</v>
      </c>
      <c r="B39" s="16"/>
      <c r="C39" s="16"/>
      <c r="D39" s="16"/>
      <c r="E39" s="11"/>
      <c r="F39" s="11"/>
      <c r="G39" s="11"/>
      <c r="H39" s="11"/>
      <c r="I39" s="11"/>
    </row>
    <row r="40" spans="1:9" ht="20.25">
      <c r="A40" s="15">
        <v>36</v>
      </c>
      <c r="B40" s="16"/>
      <c r="C40" s="16"/>
      <c r="D40" s="16"/>
      <c r="E40" s="11"/>
      <c r="F40" s="11"/>
      <c r="G40" s="11"/>
      <c r="H40" s="11"/>
      <c r="I40" s="11"/>
    </row>
    <row r="41" spans="1:9" ht="20.25">
      <c r="A41" s="15">
        <v>37</v>
      </c>
      <c r="B41" s="16"/>
      <c r="C41" s="16"/>
      <c r="D41" s="16"/>
      <c r="E41" s="11"/>
      <c r="F41" s="11"/>
      <c r="G41" s="35"/>
      <c r="H41" s="11"/>
      <c r="I41" s="35"/>
    </row>
    <row r="42" spans="1:9" ht="20.25">
      <c r="A42" s="15">
        <v>38</v>
      </c>
      <c r="B42" s="16"/>
      <c r="C42" s="16"/>
      <c r="D42" s="16"/>
      <c r="E42" s="11"/>
      <c r="F42" s="11"/>
      <c r="G42" s="11"/>
      <c r="H42" s="11"/>
      <c r="I42" s="11"/>
    </row>
    <row r="43" spans="1:9" ht="20.25">
      <c r="A43" s="15">
        <v>39</v>
      </c>
      <c r="B43" s="16"/>
      <c r="C43" s="16"/>
      <c r="D43" s="16"/>
      <c r="E43" s="11"/>
      <c r="F43" s="11"/>
      <c r="G43" s="11"/>
      <c r="H43" s="11"/>
      <c r="I43" s="11"/>
    </row>
    <row r="44" spans="1:9" ht="20.25">
      <c r="A44" s="15">
        <v>40</v>
      </c>
      <c r="B44" s="16"/>
      <c r="C44" s="16"/>
      <c r="D44" s="16"/>
      <c r="E44" s="11"/>
      <c r="F44" s="11"/>
      <c r="G44" s="11"/>
      <c r="H44" s="11"/>
      <c r="I44" s="11"/>
    </row>
    <row r="45" spans="1:9" ht="20.25">
      <c r="A45" s="15">
        <v>41</v>
      </c>
      <c r="B45" s="16"/>
      <c r="C45" s="16"/>
      <c r="D45" s="16"/>
      <c r="E45" s="11"/>
      <c r="F45" s="11"/>
      <c r="G45" s="11"/>
      <c r="H45" s="11"/>
      <c r="I45" s="11"/>
    </row>
    <row r="46" spans="1:9" ht="20.25">
      <c r="A46" s="15">
        <v>42</v>
      </c>
      <c r="B46" s="16"/>
      <c r="C46" s="16"/>
      <c r="D46" s="16"/>
      <c r="E46" s="11"/>
      <c r="F46" s="11"/>
      <c r="G46" s="11"/>
      <c r="H46" s="11"/>
      <c r="I46" s="11"/>
    </row>
    <row r="47" spans="1:9" ht="20.25">
      <c r="A47" s="15">
        <v>43</v>
      </c>
      <c r="B47" s="16"/>
      <c r="C47" s="16"/>
      <c r="D47" s="16"/>
      <c r="E47" s="11"/>
      <c r="F47" s="11"/>
      <c r="G47" s="11"/>
      <c r="H47" s="11"/>
      <c r="I47" s="11"/>
    </row>
    <row r="48" spans="1:9" ht="20.25">
      <c r="A48" s="15">
        <v>44</v>
      </c>
      <c r="B48" s="16"/>
      <c r="C48" s="16"/>
      <c r="D48" s="16"/>
      <c r="E48" s="11"/>
      <c r="F48" s="11"/>
      <c r="G48" s="11"/>
      <c r="H48" s="11"/>
      <c r="I48" s="11"/>
    </row>
    <row r="49" spans="1:9" ht="20.25">
      <c r="A49" s="15">
        <v>45</v>
      </c>
      <c r="B49" s="16"/>
      <c r="C49" s="16"/>
      <c r="D49" s="16"/>
      <c r="E49" s="11"/>
      <c r="F49" s="11"/>
      <c r="G49" s="11"/>
      <c r="H49" s="11"/>
      <c r="I49" s="11"/>
    </row>
    <row r="50" spans="1:9" ht="20.25">
      <c r="A50" s="15">
        <v>46</v>
      </c>
      <c r="B50" s="16"/>
      <c r="C50" s="16"/>
      <c r="D50" s="16"/>
      <c r="E50" s="11"/>
      <c r="F50" s="11"/>
      <c r="G50" s="11"/>
      <c r="H50" s="11"/>
      <c r="I50" s="11"/>
    </row>
    <row r="51" spans="1:9" ht="20.25">
      <c r="A51" s="15">
        <v>47</v>
      </c>
      <c r="B51" s="16"/>
      <c r="C51" s="16"/>
      <c r="D51" s="16"/>
      <c r="E51" s="11"/>
      <c r="F51" s="11"/>
      <c r="G51" s="11"/>
      <c r="H51" s="21"/>
      <c r="I51" s="11"/>
    </row>
    <row r="52" spans="1:9" ht="20.25">
      <c r="A52" s="15">
        <v>48</v>
      </c>
      <c r="B52" s="16"/>
      <c r="C52" s="16"/>
      <c r="D52" s="16"/>
      <c r="E52" s="11"/>
      <c r="F52" s="11"/>
      <c r="G52" s="11"/>
      <c r="H52" s="11"/>
      <c r="I52" s="11"/>
    </row>
    <row r="53" spans="1:9" ht="20.25">
      <c r="A53" s="15">
        <v>49</v>
      </c>
      <c r="B53" s="16"/>
      <c r="C53" s="16"/>
      <c r="D53" s="16"/>
      <c r="E53" s="11"/>
      <c r="F53" s="11"/>
      <c r="G53" s="11"/>
      <c r="H53" s="11"/>
      <c r="I53" s="11"/>
    </row>
    <row r="54" spans="1:9" ht="20.25">
      <c r="A54" s="15">
        <v>50</v>
      </c>
      <c r="B54" s="16"/>
      <c r="C54" s="16"/>
      <c r="D54" s="16"/>
      <c r="E54" s="11"/>
      <c r="F54" s="11"/>
      <c r="G54" s="11"/>
      <c r="H54" s="11"/>
      <c r="I54" s="11"/>
    </row>
    <row r="55" spans="1:9" ht="20.25">
      <c r="A55" s="15">
        <v>51</v>
      </c>
      <c r="B55" s="16"/>
      <c r="C55" s="16"/>
      <c r="D55" s="16"/>
      <c r="E55" s="11"/>
      <c r="F55" s="11"/>
      <c r="G55" s="11"/>
      <c r="H55" s="11"/>
      <c r="I55" s="11"/>
    </row>
    <row r="56" spans="1:9" ht="20.25">
      <c r="A56" s="15">
        <v>52</v>
      </c>
      <c r="B56" s="16"/>
      <c r="C56" s="16"/>
      <c r="D56" s="16"/>
      <c r="E56" s="11"/>
      <c r="F56" s="11"/>
      <c r="G56" s="11"/>
      <c r="H56" s="11"/>
      <c r="I56" s="11"/>
    </row>
    <row r="57" spans="1:9" ht="20.25">
      <c r="A57" s="15">
        <v>53</v>
      </c>
      <c r="B57" s="16"/>
      <c r="C57" s="16"/>
      <c r="D57" s="16"/>
      <c r="E57" s="11"/>
      <c r="F57" s="11"/>
      <c r="G57" s="11"/>
      <c r="H57" s="11"/>
      <c r="I57" s="11"/>
    </row>
    <row r="58" spans="1:9" ht="20.25">
      <c r="A58" s="15">
        <v>54</v>
      </c>
      <c r="B58" s="16"/>
      <c r="C58" s="16"/>
      <c r="D58" s="16"/>
      <c r="E58" s="11"/>
      <c r="F58" s="11"/>
      <c r="G58" s="11"/>
      <c r="H58" s="11"/>
      <c r="I58" s="11"/>
    </row>
    <row r="59" spans="1:9" ht="20.25">
      <c r="A59" s="15">
        <v>55</v>
      </c>
      <c r="B59" s="16"/>
      <c r="C59" s="16"/>
      <c r="D59" s="16"/>
      <c r="E59" s="11"/>
      <c r="F59" s="11"/>
      <c r="G59" s="11"/>
      <c r="H59" s="11"/>
      <c r="I59" s="11"/>
    </row>
    <row r="60" spans="1:9" ht="20.25">
      <c r="A60" s="15">
        <v>56</v>
      </c>
      <c r="B60" s="16"/>
      <c r="C60" s="16"/>
      <c r="D60" s="16"/>
      <c r="E60" s="11"/>
      <c r="F60" s="11"/>
      <c r="G60" s="11"/>
      <c r="H60" s="11"/>
      <c r="I60" s="11"/>
    </row>
    <row r="61" spans="1:9" ht="20.25">
      <c r="A61" s="15">
        <v>57</v>
      </c>
      <c r="B61" s="16"/>
      <c r="C61" s="16"/>
      <c r="D61" s="16"/>
      <c r="E61" s="11"/>
      <c r="F61" s="11"/>
      <c r="G61" s="11"/>
      <c r="H61" s="11"/>
      <c r="I61" s="11"/>
    </row>
    <row r="62" spans="1:9" ht="20.25">
      <c r="A62" s="15">
        <v>58</v>
      </c>
      <c r="B62" s="16"/>
      <c r="C62" s="16"/>
      <c r="D62" s="16"/>
      <c r="E62" s="11"/>
      <c r="F62" s="11"/>
      <c r="G62" s="11"/>
      <c r="H62" s="11"/>
      <c r="I62" s="11"/>
    </row>
    <row r="63" spans="1:9" ht="20.25">
      <c r="A63" s="15">
        <v>59</v>
      </c>
      <c r="B63" s="16"/>
      <c r="C63" s="16"/>
      <c r="D63" s="16"/>
      <c r="E63" s="11"/>
      <c r="F63" s="11"/>
      <c r="G63" s="11"/>
      <c r="H63" s="11"/>
      <c r="I63" s="11"/>
    </row>
    <row r="64" spans="1:9" ht="20.25">
      <c r="A64" s="15">
        <v>60</v>
      </c>
      <c r="B64" s="16"/>
      <c r="C64" s="16"/>
      <c r="D64" s="16"/>
      <c r="E64" s="11"/>
      <c r="F64" s="11"/>
      <c r="G64" s="11"/>
      <c r="H64" s="11"/>
      <c r="I64" s="11"/>
    </row>
    <row r="65" spans="1:9" ht="20.25">
      <c r="A65" s="15">
        <v>61</v>
      </c>
      <c r="B65" s="16"/>
      <c r="C65" s="16"/>
      <c r="D65" s="16"/>
      <c r="E65" s="11"/>
      <c r="F65" s="11"/>
      <c r="G65" s="11"/>
      <c r="H65" s="11"/>
      <c r="I65" s="11"/>
    </row>
    <row r="66" spans="1:9" ht="20.25">
      <c r="A66" s="15">
        <v>62</v>
      </c>
      <c r="B66" s="16"/>
      <c r="C66" s="16"/>
      <c r="D66" s="16"/>
      <c r="E66" s="11"/>
      <c r="F66" s="11"/>
      <c r="G66" s="11"/>
      <c r="H66" s="11"/>
      <c r="I66" s="11"/>
    </row>
    <row r="67" spans="1:9" ht="20.25">
      <c r="A67" s="15">
        <v>63</v>
      </c>
      <c r="B67" s="16"/>
      <c r="C67" s="16"/>
      <c r="D67" s="16"/>
      <c r="E67" s="11"/>
      <c r="F67" s="11"/>
      <c r="G67" s="11"/>
      <c r="H67" s="11"/>
      <c r="I67" s="11"/>
    </row>
    <row r="68" spans="1:9" ht="20.25">
      <c r="A68" s="15">
        <v>64</v>
      </c>
      <c r="B68" s="16"/>
      <c r="C68" s="16"/>
      <c r="D68" s="16"/>
      <c r="E68" s="11"/>
      <c r="F68" s="11"/>
      <c r="G68" s="11"/>
      <c r="H68" s="11"/>
      <c r="I68" s="11"/>
    </row>
    <row r="69" spans="1:9" ht="20.25">
      <c r="A69" s="15">
        <v>65</v>
      </c>
      <c r="B69" s="16"/>
      <c r="C69" s="16"/>
      <c r="D69" s="16"/>
      <c r="E69" s="11"/>
      <c r="F69" s="11"/>
      <c r="G69" s="11"/>
      <c r="H69" s="11"/>
      <c r="I69" s="11"/>
    </row>
    <row r="70" spans="1:9" ht="20.25">
      <c r="A70" s="15">
        <v>66</v>
      </c>
      <c r="B70" s="16"/>
      <c r="C70" s="16"/>
      <c r="D70" s="16"/>
      <c r="E70" s="11"/>
      <c r="F70" s="11"/>
      <c r="G70" s="11"/>
      <c r="H70" s="11"/>
      <c r="I70" s="11"/>
    </row>
    <row r="71" spans="1:9" ht="20.25">
      <c r="A71" s="15">
        <v>67</v>
      </c>
      <c r="B71" s="16"/>
      <c r="C71" s="16"/>
      <c r="D71" s="16"/>
      <c r="E71" s="11"/>
      <c r="F71" s="11"/>
      <c r="G71" s="11"/>
      <c r="H71" s="11"/>
      <c r="I71" s="11"/>
    </row>
    <row r="72" spans="1:9" ht="20.25">
      <c r="A72" s="15">
        <v>68</v>
      </c>
      <c r="B72" s="16"/>
      <c r="C72" s="16"/>
      <c r="D72" s="16"/>
      <c r="E72" s="11"/>
      <c r="F72" s="11"/>
      <c r="G72" s="11"/>
      <c r="H72" s="11"/>
      <c r="I72" s="11"/>
    </row>
    <row r="73" spans="1:9" ht="20.25">
      <c r="A73" s="15">
        <v>69</v>
      </c>
      <c r="B73" s="16"/>
      <c r="C73" s="16"/>
      <c r="D73" s="16"/>
      <c r="E73" s="11"/>
      <c r="F73" s="11"/>
      <c r="G73" s="11"/>
      <c r="H73" s="11"/>
      <c r="I73" s="11"/>
    </row>
    <row r="74" spans="1:9" ht="20.25">
      <c r="A74" s="15">
        <v>70</v>
      </c>
      <c r="B74" s="16"/>
      <c r="C74" s="16"/>
      <c r="D74" s="16"/>
      <c r="E74" s="11"/>
      <c r="F74" s="11"/>
      <c r="G74" s="11"/>
      <c r="H74" s="11"/>
      <c r="I74" s="11"/>
    </row>
    <row r="75" spans="1:9" ht="20.25">
      <c r="A75" s="15">
        <v>71</v>
      </c>
      <c r="B75" s="16"/>
      <c r="C75" s="16"/>
      <c r="D75" s="16"/>
      <c r="E75" s="11"/>
      <c r="F75" s="11"/>
      <c r="G75" s="11"/>
      <c r="H75" s="11"/>
      <c r="I75" s="11"/>
    </row>
    <row r="76" spans="1:9" ht="20.25">
      <c r="A76" s="15">
        <v>72</v>
      </c>
      <c r="B76" s="16"/>
      <c r="C76" s="16"/>
      <c r="D76" s="16"/>
      <c r="E76" s="11"/>
      <c r="F76" s="11"/>
      <c r="G76" s="11"/>
      <c r="H76" s="11"/>
      <c r="I76" s="11"/>
    </row>
    <row r="77" spans="1:9" ht="20.25">
      <c r="A77" s="15">
        <v>73</v>
      </c>
      <c r="B77" s="16"/>
      <c r="C77" s="16"/>
      <c r="D77" s="16"/>
      <c r="E77" s="11"/>
      <c r="F77" s="11"/>
      <c r="G77" s="11"/>
      <c r="H77" s="11"/>
      <c r="I77" s="11"/>
    </row>
    <row r="78" spans="1:9" ht="20.25">
      <c r="A78" s="15">
        <v>74</v>
      </c>
      <c r="B78" s="16"/>
      <c r="C78" s="16"/>
      <c r="D78" s="16"/>
      <c r="E78" s="11"/>
      <c r="F78" s="11"/>
      <c r="G78" s="11"/>
      <c r="H78" s="11"/>
      <c r="I78" s="11"/>
    </row>
  </sheetData>
  <sheetProtection selectLockedCells="1" selectUnlockedCells="1"/>
  <printOptions/>
  <pageMargins left="0.75" right="0.6" top="1" bottom="1" header="0.5118055555555555" footer="0.5118055555555555"/>
  <pageSetup horizontalDpi="300" verticalDpi="3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O30"/>
  <sheetViews>
    <sheetView workbookViewId="0" topLeftCell="A1">
      <selection activeCell="F5" sqref="F5:F15"/>
    </sheetView>
  </sheetViews>
  <sheetFormatPr defaultColWidth="9.140625" defaultRowHeight="12.75"/>
  <cols>
    <col min="1" max="1" width="9.28125" style="0" customWidth="1"/>
    <col min="2" max="2" width="34.57421875" style="0" customWidth="1"/>
    <col min="3" max="3" width="17.00390625" style="0" customWidth="1"/>
    <col min="4" max="4" width="11.140625" style="0" customWidth="1"/>
    <col min="5" max="9" width="6.140625" style="0" customWidth="1"/>
    <col min="10" max="10" width="9.28125" style="0" customWidth="1"/>
    <col min="11" max="11" width="5.28125" style="0" customWidth="1"/>
    <col min="12" max="12" width="4.7109375" style="0" customWidth="1"/>
    <col min="13" max="14" width="5.57421875" style="0" customWidth="1"/>
    <col min="15" max="15" width="4.421875" style="0" customWidth="1"/>
    <col min="16" max="16384" width="9.28125" style="0" customWidth="1"/>
  </cols>
  <sheetData>
    <row r="1" spans="1:9" ht="20.25">
      <c r="A1" s="3" t="s">
        <v>0</v>
      </c>
      <c r="C1" s="29" t="s">
        <v>30</v>
      </c>
      <c r="E1" s="4" t="str">
        <f>Nieuwelingen!E1</f>
        <v>11.32 u</v>
      </c>
      <c r="F1" s="4" t="str">
        <f>Nieuwelingen!F1</f>
        <v>11.42 u</v>
      </c>
      <c r="G1" s="4" t="str">
        <f>Nieuwelingen!G1</f>
        <v>11.47 u</v>
      </c>
      <c r="H1" s="4" t="str">
        <f>Nieuwelingen!H1</f>
        <v>11.52 u</v>
      </c>
      <c r="I1" s="4"/>
    </row>
    <row r="2" spans="1:15" ht="24">
      <c r="A2" s="3"/>
      <c r="C2" s="29"/>
      <c r="E2" s="5" t="s">
        <v>90</v>
      </c>
      <c r="F2" s="5" t="s">
        <v>142</v>
      </c>
      <c r="G2" s="5" t="s">
        <v>143</v>
      </c>
      <c r="H2" s="5" t="s">
        <v>144</v>
      </c>
      <c r="I2" s="5"/>
      <c r="K2" s="6">
        <f>E4</f>
        <v>40936</v>
      </c>
      <c r="L2" s="6">
        <f>F4</f>
        <v>40944</v>
      </c>
      <c r="M2" s="6">
        <f>G4</f>
        <v>40951</v>
      </c>
      <c r="N2" s="6">
        <f>H4</f>
        <v>40958</v>
      </c>
      <c r="O2" s="6">
        <f>I4</f>
        <v>0</v>
      </c>
    </row>
    <row r="3" spans="1:15" ht="20.25">
      <c r="A3" s="43" t="s">
        <v>233</v>
      </c>
      <c r="B3" s="9">
        <f>Nieuwelingen!B3</f>
        <v>0</v>
      </c>
      <c r="C3" s="9"/>
      <c r="D3" s="9"/>
      <c r="E3" s="10"/>
      <c r="F3" s="11"/>
      <c r="G3" s="11"/>
      <c r="H3" s="11"/>
      <c r="I3" s="11"/>
      <c r="K3" s="2">
        <f>COUNTIF(E:E,"X")</f>
        <v>0</v>
      </c>
      <c r="L3" s="2">
        <f>COUNTIF(F:F,"X")</f>
        <v>4</v>
      </c>
      <c r="M3" s="2">
        <f>COUNTIF(G:G,"X")</f>
        <v>0</v>
      </c>
      <c r="N3" s="2">
        <f>COUNTIF(H:H,"X")</f>
        <v>0</v>
      </c>
      <c r="O3" s="2">
        <f>COUNTIF(I:I,"X")</f>
        <v>0</v>
      </c>
    </row>
    <row r="4" spans="1:9" ht="12.75">
      <c r="A4" s="12" t="s">
        <v>9</v>
      </c>
      <c r="B4" s="13" t="s">
        <v>10</v>
      </c>
      <c r="C4" s="13" t="s">
        <v>11</v>
      </c>
      <c r="D4" s="13" t="s">
        <v>12</v>
      </c>
      <c r="E4" s="6">
        <f>'Eliten beloften'!E4</f>
        <v>40936</v>
      </c>
      <c r="F4" s="6">
        <f>'Eliten beloften'!F4</f>
        <v>40944</v>
      </c>
      <c r="G4" s="6">
        <f>'Eliten beloften'!G4</f>
        <v>40951</v>
      </c>
      <c r="H4" s="6">
        <f>'Eliten beloften'!H4</f>
        <v>40958</v>
      </c>
      <c r="I4" s="6"/>
    </row>
    <row r="5" spans="1:9" ht="20.25">
      <c r="A5" s="15">
        <v>79</v>
      </c>
      <c r="B5" s="16" t="s">
        <v>264</v>
      </c>
      <c r="C5" s="16" t="s">
        <v>265</v>
      </c>
      <c r="D5" s="16">
        <v>45003</v>
      </c>
      <c r="E5" s="17">
        <v>1</v>
      </c>
      <c r="F5" s="11">
        <v>1</v>
      </c>
      <c r="G5" s="11"/>
      <c r="H5" s="11"/>
      <c r="I5" s="11"/>
    </row>
    <row r="6" spans="1:9" ht="20.25">
      <c r="A6" s="15">
        <v>76</v>
      </c>
      <c r="B6" s="16" t="s">
        <v>266</v>
      </c>
      <c r="C6" s="16" t="s">
        <v>81</v>
      </c>
      <c r="D6" s="16">
        <v>45011</v>
      </c>
      <c r="E6" s="17">
        <v>2</v>
      </c>
      <c r="F6" s="11">
        <v>2</v>
      </c>
      <c r="G6" s="11"/>
      <c r="H6" s="11"/>
      <c r="I6" s="11"/>
    </row>
    <row r="7" spans="1:9" ht="20.25">
      <c r="A7" s="15">
        <v>77</v>
      </c>
      <c r="B7" s="16" t="s">
        <v>267</v>
      </c>
      <c r="C7" s="16" t="s">
        <v>81</v>
      </c>
      <c r="D7" s="16">
        <v>45019</v>
      </c>
      <c r="E7" s="17">
        <v>3</v>
      </c>
      <c r="F7" s="11">
        <v>5</v>
      </c>
      <c r="G7" s="11"/>
      <c r="H7" s="11"/>
      <c r="I7" s="11"/>
    </row>
    <row r="8" spans="1:9" ht="20.25">
      <c r="A8" s="15">
        <v>78</v>
      </c>
      <c r="B8" s="16" t="s">
        <v>268</v>
      </c>
      <c r="C8" s="16" t="s">
        <v>19</v>
      </c>
      <c r="D8" s="16">
        <v>41021</v>
      </c>
      <c r="E8" s="17">
        <v>4</v>
      </c>
      <c r="F8" s="11">
        <v>4</v>
      </c>
      <c r="G8" s="11"/>
      <c r="H8" s="11"/>
      <c r="I8" s="11"/>
    </row>
    <row r="9" spans="1:9" ht="20.25">
      <c r="A9" s="15">
        <v>75</v>
      </c>
      <c r="B9" s="16" t="s">
        <v>269</v>
      </c>
      <c r="C9" s="16" t="s">
        <v>270</v>
      </c>
      <c r="D9" s="16">
        <v>45012</v>
      </c>
      <c r="E9" s="17">
        <v>5</v>
      </c>
      <c r="F9" s="11">
        <v>6</v>
      </c>
      <c r="G9" s="11"/>
      <c r="H9" s="11"/>
      <c r="I9" s="11"/>
    </row>
    <row r="10" spans="1:9" ht="20.25">
      <c r="A10" s="15">
        <v>80</v>
      </c>
      <c r="B10" s="16" t="s">
        <v>271</v>
      </c>
      <c r="C10" s="16" t="s">
        <v>151</v>
      </c>
      <c r="D10" s="16">
        <v>41014</v>
      </c>
      <c r="E10" s="11"/>
      <c r="F10" s="11" t="s">
        <v>47</v>
      </c>
      <c r="G10" s="11"/>
      <c r="H10" s="11"/>
      <c r="I10" s="11"/>
    </row>
    <row r="11" spans="1:9" ht="20.25">
      <c r="A11" s="15">
        <v>81</v>
      </c>
      <c r="B11" s="16" t="s">
        <v>272</v>
      </c>
      <c r="C11" s="16" t="s">
        <v>19</v>
      </c>
      <c r="D11" s="16">
        <v>45024</v>
      </c>
      <c r="E11" s="11"/>
      <c r="F11" s="11" t="s">
        <v>47</v>
      </c>
      <c r="G11" s="11"/>
      <c r="H11" s="11"/>
      <c r="I11" s="11"/>
    </row>
    <row r="12" spans="1:9" ht="20.25">
      <c r="A12" s="15">
        <v>82</v>
      </c>
      <c r="B12" s="16" t="s">
        <v>273</v>
      </c>
      <c r="C12" s="16" t="s">
        <v>40</v>
      </c>
      <c r="D12" s="16">
        <v>41037</v>
      </c>
      <c r="E12" s="11"/>
      <c r="F12" s="11" t="s">
        <v>47</v>
      </c>
      <c r="G12" s="11"/>
      <c r="H12" s="11"/>
      <c r="I12" s="11"/>
    </row>
    <row r="13" spans="1:9" ht="20.25">
      <c r="A13" s="15">
        <v>83</v>
      </c>
      <c r="B13" s="16" t="s">
        <v>274</v>
      </c>
      <c r="C13" s="16" t="s">
        <v>19</v>
      </c>
      <c r="D13" s="16">
        <v>45001</v>
      </c>
      <c r="E13" s="11"/>
      <c r="F13" s="11">
        <v>3</v>
      </c>
      <c r="G13" s="11"/>
      <c r="H13" s="11"/>
      <c r="I13" s="11"/>
    </row>
    <row r="14" spans="1:9" ht="20.25">
      <c r="A14" s="15">
        <v>84</v>
      </c>
      <c r="B14" s="16" t="s">
        <v>275</v>
      </c>
      <c r="C14" s="16" t="s">
        <v>276</v>
      </c>
      <c r="D14" s="16">
        <v>2600</v>
      </c>
      <c r="E14" s="11"/>
      <c r="F14" s="11" t="s">
        <v>47</v>
      </c>
      <c r="G14" s="11"/>
      <c r="H14" s="11"/>
      <c r="I14" s="11"/>
    </row>
    <row r="15" spans="1:9" ht="20.25">
      <c r="A15" s="15">
        <v>85</v>
      </c>
      <c r="B15" s="16" t="s">
        <v>277</v>
      </c>
      <c r="C15" s="16" t="s">
        <v>19</v>
      </c>
      <c r="D15" s="16">
        <v>45083</v>
      </c>
      <c r="E15" s="11"/>
      <c r="F15" s="11">
        <v>7</v>
      </c>
      <c r="G15" s="11"/>
      <c r="H15" s="11"/>
      <c r="I15" s="11"/>
    </row>
    <row r="16" spans="1:9" ht="20.25">
      <c r="A16" s="15">
        <v>86</v>
      </c>
      <c r="B16" s="16"/>
      <c r="C16" s="16"/>
      <c r="D16" s="16"/>
      <c r="E16" s="11"/>
      <c r="F16" s="11"/>
      <c r="G16" s="11"/>
      <c r="H16" s="11"/>
      <c r="I16" s="11"/>
    </row>
    <row r="17" spans="1:9" ht="20.25">
      <c r="A17" s="15">
        <v>87</v>
      </c>
      <c r="B17" s="16"/>
      <c r="C17" s="16"/>
      <c r="D17" s="16"/>
      <c r="E17" s="11"/>
      <c r="F17" s="11"/>
      <c r="G17" s="11"/>
      <c r="H17" s="11"/>
      <c r="I17" s="11"/>
    </row>
    <row r="18" spans="1:9" ht="20.25">
      <c r="A18" s="15">
        <v>88</v>
      </c>
      <c r="B18" s="16"/>
      <c r="C18" s="16"/>
      <c r="D18" s="16"/>
      <c r="E18" s="11"/>
      <c r="F18" s="11"/>
      <c r="G18" s="11"/>
      <c r="H18" s="11"/>
      <c r="I18" s="11"/>
    </row>
    <row r="19" spans="1:9" ht="20.25">
      <c r="A19" s="15">
        <v>89</v>
      </c>
      <c r="B19" s="16"/>
      <c r="C19" s="16"/>
      <c r="D19" s="16"/>
      <c r="E19" s="11"/>
      <c r="F19" s="11"/>
      <c r="G19" s="11"/>
      <c r="H19" s="11"/>
      <c r="I19" s="11"/>
    </row>
    <row r="20" spans="1:9" ht="20.25">
      <c r="A20" s="15">
        <v>90</v>
      </c>
      <c r="B20" s="16"/>
      <c r="C20" s="16"/>
      <c r="D20" s="16"/>
      <c r="E20" s="11"/>
      <c r="F20" s="11"/>
      <c r="G20" s="11"/>
      <c r="H20" s="11"/>
      <c r="I20" s="11"/>
    </row>
    <row r="21" spans="1:9" ht="20.25">
      <c r="A21" s="15">
        <v>91</v>
      </c>
      <c r="B21" s="16"/>
      <c r="C21" s="16"/>
      <c r="D21" s="16"/>
      <c r="E21" s="11"/>
      <c r="F21" s="11"/>
      <c r="G21" s="11"/>
      <c r="H21" s="11"/>
      <c r="I21" s="11"/>
    </row>
    <row r="22" spans="1:9" ht="20.25">
      <c r="A22" s="15">
        <v>92</v>
      </c>
      <c r="B22" s="16"/>
      <c r="C22" s="16"/>
      <c r="D22" s="16"/>
      <c r="E22" s="11"/>
      <c r="F22" s="11"/>
      <c r="G22" s="11"/>
      <c r="H22" s="11"/>
      <c r="I22" s="11"/>
    </row>
    <row r="23" spans="1:9" ht="20.25">
      <c r="A23" s="15">
        <v>93</v>
      </c>
      <c r="B23" s="16"/>
      <c r="C23" s="16"/>
      <c r="D23" s="16"/>
      <c r="E23" s="11"/>
      <c r="F23" s="11"/>
      <c r="G23" s="11"/>
      <c r="H23" s="11"/>
      <c r="I23" s="11"/>
    </row>
    <row r="24" spans="1:9" ht="20.25">
      <c r="A24" s="15">
        <v>94</v>
      </c>
      <c r="B24" s="16"/>
      <c r="C24" s="16"/>
      <c r="D24" s="16"/>
      <c r="E24" s="11"/>
      <c r="F24" s="11"/>
      <c r="G24" s="11"/>
      <c r="H24" s="11"/>
      <c r="I24" s="11"/>
    </row>
    <row r="25" spans="1:9" ht="20.25">
      <c r="A25" s="15">
        <v>95</v>
      </c>
      <c r="B25" s="16"/>
      <c r="C25" s="16"/>
      <c r="D25" s="16"/>
      <c r="E25" s="16"/>
      <c r="F25" s="16"/>
      <c r="G25" s="16"/>
      <c r="H25" s="16"/>
      <c r="I25" s="16"/>
    </row>
    <row r="26" spans="1:9" ht="20.25">
      <c r="A26" s="15">
        <v>96</v>
      </c>
      <c r="B26" s="16"/>
      <c r="C26" s="16"/>
      <c r="D26" s="16"/>
      <c r="E26" s="16"/>
      <c r="F26" s="16"/>
      <c r="G26" s="16"/>
      <c r="H26" s="16"/>
      <c r="I26" s="16"/>
    </row>
    <row r="27" spans="1:9" ht="20.25">
      <c r="A27" s="15">
        <v>97</v>
      </c>
      <c r="B27" s="16"/>
      <c r="C27" s="16"/>
      <c r="D27" s="16"/>
      <c r="E27" s="16"/>
      <c r="F27" s="16"/>
      <c r="G27" s="16"/>
      <c r="H27" s="16"/>
      <c r="I27" s="16"/>
    </row>
    <row r="28" spans="1:9" ht="20.25">
      <c r="A28" s="15">
        <v>98</v>
      </c>
      <c r="B28" s="16"/>
      <c r="C28" s="16"/>
      <c r="D28" s="16"/>
      <c r="E28" s="16"/>
      <c r="F28" s="16"/>
      <c r="G28" s="16"/>
      <c r="H28" s="16"/>
      <c r="I28" s="16"/>
    </row>
    <row r="29" spans="1:9" ht="20.25">
      <c r="A29" s="15">
        <v>99</v>
      </c>
      <c r="B29" s="16"/>
      <c r="C29" s="16"/>
      <c r="D29" s="16"/>
      <c r="E29" s="16"/>
      <c r="F29" s="16"/>
      <c r="G29" s="16"/>
      <c r="H29" s="16"/>
      <c r="I29" s="16"/>
    </row>
    <row r="30" spans="1:9" ht="20.25">
      <c r="A30" s="15">
        <v>100</v>
      </c>
      <c r="B30" s="16"/>
      <c r="C30" s="16"/>
      <c r="D30" s="16"/>
      <c r="E30" s="16"/>
      <c r="F30" s="16"/>
      <c r="G30" s="16"/>
      <c r="H30" s="16"/>
      <c r="I3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O40"/>
  <sheetViews>
    <sheetView workbookViewId="0" topLeftCell="A25">
      <selection activeCell="F32" sqref="F32"/>
    </sheetView>
  </sheetViews>
  <sheetFormatPr defaultColWidth="9.140625" defaultRowHeight="12.75"/>
  <cols>
    <col min="1" max="1" width="6.28125" style="1" customWidth="1"/>
    <col min="2" max="2" width="36.28125" style="0" customWidth="1"/>
    <col min="3" max="3" width="26.421875" style="0" customWidth="1"/>
    <col min="4" max="4" width="14.00390625" style="0" customWidth="1"/>
    <col min="5" max="9" width="6.140625" style="2" customWidth="1"/>
    <col min="10" max="10" width="3.7109375" style="45" customWidth="1"/>
    <col min="11" max="11" width="9.8515625" style="0" customWidth="1"/>
    <col min="12" max="12" width="4.7109375" style="0" customWidth="1"/>
    <col min="13" max="14" width="5.57421875" style="0" customWidth="1"/>
    <col min="15" max="15" width="4.421875" style="0" customWidth="1"/>
  </cols>
  <sheetData>
    <row r="1" spans="1:9" ht="20.25">
      <c r="A1" s="3" t="s">
        <v>0</v>
      </c>
      <c r="C1" s="29"/>
      <c r="E1" s="4" t="s">
        <v>226</v>
      </c>
      <c r="F1" s="4" t="s">
        <v>227</v>
      </c>
      <c r="G1" s="4" t="s">
        <v>228</v>
      </c>
      <c r="H1" s="4" t="s">
        <v>229</v>
      </c>
      <c r="I1" s="4"/>
    </row>
    <row r="2" spans="1:15" ht="24">
      <c r="A2" s="3"/>
      <c r="C2" s="29" t="s">
        <v>278</v>
      </c>
      <c r="E2" s="5" t="s">
        <v>230</v>
      </c>
      <c r="F2" s="5" t="s">
        <v>231</v>
      </c>
      <c r="G2" s="5" t="s">
        <v>232</v>
      </c>
      <c r="H2" s="5" t="s">
        <v>89</v>
      </c>
      <c r="I2" s="5"/>
      <c r="K2" s="6">
        <f>E4</f>
        <v>40936</v>
      </c>
      <c r="L2" s="6">
        <f>F4</f>
        <v>40944</v>
      </c>
      <c r="M2" s="6">
        <f>G4</f>
        <v>40951</v>
      </c>
      <c r="N2" s="6">
        <f>H4</f>
        <v>40958</v>
      </c>
      <c r="O2" s="6">
        <f>I4</f>
        <v>0</v>
      </c>
    </row>
    <row r="3" spans="1:15" ht="20.25">
      <c r="A3" s="43" t="s">
        <v>279</v>
      </c>
      <c r="B3" s="9">
        <f>Nieuwelingen!B3</f>
        <v>0</v>
      </c>
      <c r="C3" s="9"/>
      <c r="D3" s="9"/>
      <c r="E3" s="10"/>
      <c r="F3" s="11"/>
      <c r="G3" s="11"/>
      <c r="H3" s="11"/>
      <c r="I3" s="11"/>
      <c r="K3" s="2">
        <f>COUNTIF(E:E,"X")</f>
        <v>0</v>
      </c>
      <c r="L3" s="2">
        <f>COUNTIF(F:F,"X")</f>
        <v>0</v>
      </c>
      <c r="M3" s="2">
        <f>COUNTIF(G:G,"X")</f>
        <v>0</v>
      </c>
      <c r="N3" s="2">
        <f>COUNTIF(H:H,"X")</f>
        <v>0</v>
      </c>
      <c r="O3" s="2">
        <f>COUNTIF(I:I,"X")</f>
        <v>0</v>
      </c>
    </row>
    <row r="4" spans="1:10" s="14" customFormat="1" ht="11.25">
      <c r="A4" s="12" t="s">
        <v>9</v>
      </c>
      <c r="B4" s="13" t="s">
        <v>10</v>
      </c>
      <c r="C4" s="13" t="s">
        <v>11</v>
      </c>
      <c r="D4" s="13" t="s">
        <v>12</v>
      </c>
      <c r="E4" s="6">
        <f>'Eliten beloften'!E4</f>
        <v>40936</v>
      </c>
      <c r="F4" s="6">
        <f>'Eliten beloften'!F4</f>
        <v>40944</v>
      </c>
      <c r="G4" s="6">
        <f>'Eliten beloften'!G4</f>
        <v>40951</v>
      </c>
      <c r="H4" s="6">
        <f>'Eliten beloften'!H4</f>
        <v>40958</v>
      </c>
      <c r="I4" s="6"/>
      <c r="J4" s="46"/>
    </row>
    <row r="5" spans="1:11" ht="20.25">
      <c r="A5" s="15">
        <v>101</v>
      </c>
      <c r="B5" s="16" t="s">
        <v>280</v>
      </c>
      <c r="C5" s="16" t="s">
        <v>70</v>
      </c>
      <c r="D5" s="16">
        <v>60013</v>
      </c>
      <c r="E5" s="17">
        <v>1</v>
      </c>
      <c r="F5" s="11">
        <v>3</v>
      </c>
      <c r="G5" s="11"/>
      <c r="H5" s="11"/>
      <c r="I5" s="11"/>
      <c r="K5" t="s">
        <v>281</v>
      </c>
    </row>
    <row r="6" spans="1:9" ht="20.25">
      <c r="A6" s="15">
        <v>102</v>
      </c>
      <c r="B6" s="16" t="s">
        <v>282</v>
      </c>
      <c r="C6" s="16" t="s">
        <v>19</v>
      </c>
      <c r="D6" s="16">
        <v>60001</v>
      </c>
      <c r="E6" s="17">
        <v>2</v>
      </c>
      <c r="F6" s="11">
        <v>2</v>
      </c>
      <c r="G6" s="11"/>
      <c r="H6" s="11"/>
      <c r="I6" s="11"/>
    </row>
    <row r="7" spans="1:9" ht="20.25">
      <c r="A7" s="15">
        <v>103</v>
      </c>
      <c r="B7" s="16" t="s">
        <v>283</v>
      </c>
      <c r="C7" s="16" t="s">
        <v>40</v>
      </c>
      <c r="D7" s="16">
        <v>45002</v>
      </c>
      <c r="E7" s="11"/>
      <c r="F7" s="11">
        <v>4</v>
      </c>
      <c r="G7" s="11"/>
      <c r="H7" s="11"/>
      <c r="I7" s="11"/>
    </row>
    <row r="8" spans="1:9" ht="20.25">
      <c r="A8" s="15">
        <v>104</v>
      </c>
      <c r="B8" s="16" t="s">
        <v>284</v>
      </c>
      <c r="C8" s="16" t="s">
        <v>285</v>
      </c>
      <c r="D8" s="16">
        <v>61040</v>
      </c>
      <c r="E8" s="11"/>
      <c r="F8" s="11">
        <v>5</v>
      </c>
      <c r="G8" s="11"/>
      <c r="H8" s="11"/>
      <c r="I8" s="11"/>
    </row>
    <row r="9" spans="1:9" ht="20.25">
      <c r="A9" s="15">
        <v>105</v>
      </c>
      <c r="B9" s="16" t="s">
        <v>286</v>
      </c>
      <c r="C9" s="16" t="s">
        <v>287</v>
      </c>
      <c r="D9" s="16">
        <v>60005</v>
      </c>
      <c r="E9" s="11"/>
      <c r="F9" s="11">
        <v>1</v>
      </c>
      <c r="G9" s="11"/>
      <c r="H9" s="11"/>
      <c r="I9" s="11"/>
    </row>
    <row r="10" spans="1:9" ht="20.25">
      <c r="A10" s="15">
        <v>106</v>
      </c>
      <c r="B10" s="16" t="s">
        <v>288</v>
      </c>
      <c r="C10" s="16" t="s">
        <v>181</v>
      </c>
      <c r="D10" s="16">
        <v>61002</v>
      </c>
      <c r="E10" s="11"/>
      <c r="F10" s="11">
        <v>6</v>
      </c>
      <c r="G10" s="11"/>
      <c r="H10" s="11"/>
      <c r="I10" s="11"/>
    </row>
    <row r="11" spans="1:9" ht="20.25">
      <c r="A11" s="15">
        <v>107</v>
      </c>
      <c r="B11" s="16"/>
      <c r="C11" s="16"/>
      <c r="D11" s="16"/>
      <c r="E11" s="11"/>
      <c r="F11" s="11"/>
      <c r="G11" s="11"/>
      <c r="H11" s="11"/>
      <c r="I11" s="11"/>
    </row>
    <row r="12" spans="1:9" ht="20.25">
      <c r="A12" s="15">
        <v>108</v>
      </c>
      <c r="B12" s="16"/>
      <c r="C12" s="16"/>
      <c r="D12" s="16"/>
      <c r="E12" s="11"/>
      <c r="F12" s="11"/>
      <c r="G12" s="11"/>
      <c r="H12" s="11"/>
      <c r="I12" s="11"/>
    </row>
    <row r="13" spans="1:9" ht="20.25">
      <c r="A13" s="15">
        <v>109</v>
      </c>
      <c r="B13" s="16"/>
      <c r="C13" s="16"/>
      <c r="D13" s="16"/>
      <c r="E13" s="11"/>
      <c r="F13" s="11"/>
      <c r="G13" s="11"/>
      <c r="H13" s="11"/>
      <c r="I13" s="11"/>
    </row>
    <row r="14" spans="1:9" ht="20.25">
      <c r="A14" s="15">
        <v>110</v>
      </c>
      <c r="B14" s="16"/>
      <c r="C14" s="16"/>
      <c r="D14" s="16"/>
      <c r="E14" s="11"/>
      <c r="F14" s="11"/>
      <c r="G14" s="11"/>
      <c r="H14" s="11"/>
      <c r="I14" s="11"/>
    </row>
    <row r="15" spans="1:9" ht="20.25">
      <c r="A15" s="15">
        <v>111</v>
      </c>
      <c r="B15" s="16"/>
      <c r="C15" s="16"/>
      <c r="D15" s="16"/>
      <c r="E15" s="11"/>
      <c r="F15" s="11"/>
      <c r="G15" s="11"/>
      <c r="H15" s="11"/>
      <c r="I15" s="11"/>
    </row>
    <row r="16" spans="1:9" ht="20.25">
      <c r="A16" s="15">
        <v>112</v>
      </c>
      <c r="B16" s="16"/>
      <c r="C16" s="16"/>
      <c r="D16" s="16"/>
      <c r="E16" s="11"/>
      <c r="F16" s="11"/>
      <c r="G16" s="11"/>
      <c r="H16" s="11"/>
      <c r="I16" s="11"/>
    </row>
    <row r="17" spans="1:9" ht="20.25">
      <c r="A17" s="15">
        <v>113</v>
      </c>
      <c r="B17" s="16"/>
      <c r="C17" s="16"/>
      <c r="D17" s="16"/>
      <c r="E17" s="11"/>
      <c r="F17" s="11"/>
      <c r="G17" s="11"/>
      <c r="H17" s="11"/>
      <c r="I17" s="11"/>
    </row>
    <row r="18" spans="1:9" ht="20.25">
      <c r="A18" s="15">
        <v>114</v>
      </c>
      <c r="B18" s="16"/>
      <c r="C18" s="16"/>
      <c r="D18" s="16"/>
      <c r="E18" s="11"/>
      <c r="F18" s="11"/>
      <c r="G18" s="11"/>
      <c r="H18" s="11"/>
      <c r="I18" s="11"/>
    </row>
    <row r="19" spans="1:9" ht="20.25">
      <c r="A19" s="15">
        <v>115</v>
      </c>
      <c r="B19" s="16"/>
      <c r="C19" s="16"/>
      <c r="D19" s="16"/>
      <c r="E19" s="11"/>
      <c r="F19" s="11"/>
      <c r="G19" s="11"/>
      <c r="H19" s="11"/>
      <c r="I19" s="11"/>
    </row>
    <row r="20" spans="1:9" ht="20.25">
      <c r="A20" s="15"/>
      <c r="B20" s="16"/>
      <c r="C20" s="16"/>
      <c r="D20" s="16"/>
      <c r="E20" s="11"/>
      <c r="F20" s="11"/>
      <c r="G20" s="11"/>
      <c r="H20" s="11"/>
      <c r="I20" s="11"/>
    </row>
    <row r="21" spans="1:9" ht="20.25">
      <c r="A21" s="15"/>
      <c r="B21" s="16"/>
      <c r="C21" s="16"/>
      <c r="D21" s="16"/>
      <c r="E21" s="35"/>
      <c r="F21" s="35"/>
      <c r="G21" s="35"/>
      <c r="H21" s="35"/>
      <c r="I21" s="35"/>
    </row>
    <row r="22" spans="1:9" ht="20.25">
      <c r="A22" s="15"/>
      <c r="B22" s="16"/>
      <c r="C22" s="16"/>
      <c r="D22" s="16"/>
      <c r="E22" s="11"/>
      <c r="F22" s="11"/>
      <c r="G22" s="11"/>
      <c r="H22" s="11"/>
      <c r="I22" s="11"/>
    </row>
    <row r="23" spans="1:9" ht="20.25">
      <c r="A23" s="47"/>
      <c r="B23" s="48"/>
      <c r="C23" s="48"/>
      <c r="D23" s="48"/>
      <c r="E23" s="49"/>
      <c r="F23" s="49"/>
      <c r="G23" s="49"/>
      <c r="H23" s="49"/>
      <c r="I23" s="49"/>
    </row>
    <row r="24" spans="1:11" ht="20.25">
      <c r="A24" s="15">
        <v>120</v>
      </c>
      <c r="B24" s="16" t="s">
        <v>289</v>
      </c>
      <c r="C24" s="16" t="s">
        <v>168</v>
      </c>
      <c r="D24" s="16">
        <v>62001</v>
      </c>
      <c r="E24" s="17">
        <v>1</v>
      </c>
      <c r="F24" s="11">
        <v>2</v>
      </c>
      <c r="G24" s="11"/>
      <c r="H24" s="11"/>
      <c r="I24" s="11"/>
      <c r="K24" s="33" t="s">
        <v>290</v>
      </c>
    </row>
    <row r="25" spans="1:11" ht="20.25">
      <c r="A25" s="15">
        <v>121</v>
      </c>
      <c r="B25" s="16" t="s">
        <v>291</v>
      </c>
      <c r="C25" s="16" t="s">
        <v>159</v>
      </c>
      <c r="D25" s="16">
        <v>62027</v>
      </c>
      <c r="E25" s="17">
        <v>2</v>
      </c>
      <c r="F25" s="11">
        <v>1</v>
      </c>
      <c r="G25" s="11"/>
      <c r="H25" s="11"/>
      <c r="I25" s="11"/>
      <c r="K25" s="33"/>
    </row>
    <row r="26" spans="1:9" ht="20.25">
      <c r="A26" s="15">
        <v>122</v>
      </c>
      <c r="B26" s="16" t="s">
        <v>292</v>
      </c>
      <c r="C26" s="16" t="s">
        <v>293</v>
      </c>
      <c r="D26" s="16">
        <v>62038</v>
      </c>
      <c r="E26" s="11"/>
      <c r="F26" s="11">
        <v>5</v>
      </c>
      <c r="G26" s="11"/>
      <c r="H26" s="11"/>
      <c r="I26" s="11"/>
    </row>
    <row r="27" spans="1:9" ht="20.25">
      <c r="A27" s="15">
        <v>123</v>
      </c>
      <c r="B27" s="16" t="s">
        <v>294</v>
      </c>
      <c r="C27" s="16" t="s">
        <v>115</v>
      </c>
      <c r="D27" s="16">
        <v>62010</v>
      </c>
      <c r="E27" s="11"/>
      <c r="F27" s="11">
        <v>3</v>
      </c>
      <c r="G27" s="11"/>
      <c r="H27" s="11"/>
      <c r="I27" s="11"/>
    </row>
    <row r="28" spans="1:9" ht="20.25">
      <c r="A28" s="15">
        <v>124</v>
      </c>
      <c r="B28" s="16" t="s">
        <v>295</v>
      </c>
      <c r="C28" s="16" t="s">
        <v>270</v>
      </c>
      <c r="D28" s="16">
        <v>63022</v>
      </c>
      <c r="E28" s="11"/>
      <c r="F28" s="11">
        <v>4</v>
      </c>
      <c r="G28" s="11"/>
      <c r="H28" s="11"/>
      <c r="I28" s="11"/>
    </row>
    <row r="29" spans="1:9" ht="20.25">
      <c r="A29" s="15">
        <v>125</v>
      </c>
      <c r="B29" s="16" t="s">
        <v>296</v>
      </c>
      <c r="C29" s="16" t="s">
        <v>40</v>
      </c>
      <c r="D29" s="16">
        <v>63033</v>
      </c>
      <c r="E29" s="11"/>
      <c r="F29" s="11">
        <v>6</v>
      </c>
      <c r="G29" s="11"/>
      <c r="H29" s="11"/>
      <c r="I29" s="11"/>
    </row>
    <row r="30" spans="1:9" ht="20.25">
      <c r="A30" s="15">
        <v>126</v>
      </c>
      <c r="B30" s="16" t="s">
        <v>297</v>
      </c>
      <c r="C30" s="16" t="s">
        <v>298</v>
      </c>
      <c r="D30" s="16">
        <v>62035</v>
      </c>
      <c r="E30" s="11"/>
      <c r="F30" s="11">
        <v>7</v>
      </c>
      <c r="G30" s="11"/>
      <c r="H30" s="11"/>
      <c r="I30" s="11"/>
    </row>
    <row r="31" spans="1:9" ht="20.25">
      <c r="A31" s="15">
        <v>127</v>
      </c>
      <c r="B31" s="16" t="s">
        <v>299</v>
      </c>
      <c r="C31" s="16" t="s">
        <v>300</v>
      </c>
      <c r="D31" s="16">
        <v>63003</v>
      </c>
      <c r="E31" s="11"/>
      <c r="F31" s="11">
        <v>8</v>
      </c>
      <c r="G31" s="11"/>
      <c r="H31" s="11"/>
      <c r="I31" s="11"/>
    </row>
    <row r="32" spans="1:9" ht="20.25">
      <c r="A32" s="15">
        <v>128</v>
      </c>
      <c r="B32" s="16"/>
      <c r="C32" s="16"/>
      <c r="D32" s="16"/>
      <c r="E32" s="11"/>
      <c r="F32" s="11"/>
      <c r="G32" s="11"/>
      <c r="H32" s="11"/>
      <c r="I32" s="11"/>
    </row>
    <row r="33" spans="1:9" ht="20.25">
      <c r="A33" s="15">
        <v>129</v>
      </c>
      <c r="B33" s="16"/>
      <c r="C33" s="16"/>
      <c r="D33" s="16"/>
      <c r="E33" s="11"/>
      <c r="F33" s="11"/>
      <c r="G33" s="11"/>
      <c r="H33" s="11"/>
      <c r="I33" s="11"/>
    </row>
    <row r="34" spans="1:9" ht="20.25">
      <c r="A34" s="15">
        <v>130</v>
      </c>
      <c r="B34" s="16"/>
      <c r="C34" s="16"/>
      <c r="D34" s="16"/>
      <c r="E34" s="11"/>
      <c r="F34" s="11"/>
      <c r="G34" s="11"/>
      <c r="H34" s="11"/>
      <c r="I34" s="11"/>
    </row>
    <row r="35" spans="1:9" ht="20.25">
      <c r="A35" s="15"/>
      <c r="B35" s="16"/>
      <c r="C35" s="16"/>
      <c r="D35" s="16"/>
      <c r="E35" s="11"/>
      <c r="F35" s="11"/>
      <c r="G35" s="11"/>
      <c r="H35" s="11"/>
      <c r="I35" s="11"/>
    </row>
    <row r="36" spans="1:9" ht="20.25">
      <c r="A36" s="15"/>
      <c r="B36" s="16"/>
      <c r="C36" s="16"/>
      <c r="D36" s="16"/>
      <c r="E36" s="11"/>
      <c r="F36" s="11"/>
      <c r="G36" s="11"/>
      <c r="H36" s="11"/>
      <c r="I36" s="11"/>
    </row>
    <row r="37" spans="1:9" ht="20.25">
      <c r="A37" s="15"/>
      <c r="B37" s="16"/>
      <c r="C37" s="16"/>
      <c r="D37" s="16"/>
      <c r="E37" s="11"/>
      <c r="F37" s="11"/>
      <c r="G37" s="11"/>
      <c r="H37" s="11"/>
      <c r="I37" s="11"/>
    </row>
    <row r="38" spans="1:9" ht="20.25">
      <c r="A38" s="15"/>
      <c r="B38" s="16"/>
      <c r="C38" s="16"/>
      <c r="D38" s="16"/>
      <c r="E38" s="11"/>
      <c r="F38" s="11"/>
      <c r="G38" s="11"/>
      <c r="H38" s="11"/>
      <c r="I38" s="11"/>
    </row>
    <row r="39" spans="1:9" ht="20.25">
      <c r="A39" s="15"/>
      <c r="B39" s="16"/>
      <c r="C39" s="16"/>
      <c r="D39" s="16"/>
      <c r="E39" s="11"/>
      <c r="F39" s="11"/>
      <c r="G39" s="11"/>
      <c r="H39" s="11"/>
      <c r="I39" s="11"/>
    </row>
    <row r="40" spans="1:9" ht="20.25">
      <c r="A40" s="15"/>
      <c r="B40" s="16"/>
      <c r="C40" s="16"/>
      <c r="D40" s="16"/>
      <c r="E40" s="11"/>
      <c r="F40" s="11"/>
      <c r="G40" s="11"/>
      <c r="H40" s="11"/>
      <c r="I40" s="11"/>
    </row>
  </sheetData>
  <sheetProtection selectLockedCells="1" selectUnlockedCells="1"/>
  <printOptions/>
  <pageMargins left="0.2902777777777778" right="0.20972222222222223" top="1" bottom="1" header="0.5118055555555555" footer="0.5118055555555555"/>
  <pageSetup horizontalDpi="300" verticalDpi="300" orientation="portrait" paperSize="9" scale="8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van Agtmaal</dc:creator>
  <cp:keywords/>
  <dc:description/>
  <cp:lastModifiedBy>Arnold van Goethem</cp:lastModifiedBy>
  <cp:lastPrinted>2013-01-27T10:29:21Z</cp:lastPrinted>
  <dcterms:created xsi:type="dcterms:W3CDTF">2003-01-14T13:54:12Z</dcterms:created>
  <dcterms:modified xsi:type="dcterms:W3CDTF">2013-02-03T14:33:15Z</dcterms:modified>
  <cp:category/>
  <cp:version/>
  <cp:contentType/>
  <cp:contentStatus/>
</cp:coreProperties>
</file>